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autoCompressPictures="0"/>
  <mc:AlternateContent xmlns:mc="http://schemas.openxmlformats.org/markup-compatibility/2006">
    <mc:Choice Requires="x15">
      <x15ac:absPath xmlns:x15ac="http://schemas.microsoft.com/office/spreadsheetml/2010/11/ac" url="C:\Users\mijaime\Desktop\"/>
    </mc:Choice>
  </mc:AlternateContent>
  <bookViews>
    <workbookView xWindow="0" yWindow="0" windowWidth="28800" windowHeight="11400"/>
  </bookViews>
  <sheets>
    <sheet name="Publicidad e Informe" sheetId="1" r:id="rId1"/>
    <sheet name="Listas" sheetId="2" state="hidden" r:id="rId2"/>
  </sheets>
  <definedNames>
    <definedName name="_xlnm.Print_Area" localSheetId="0">'Publicidad e Informe'!$A$1:$G$97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2" i="1" l="1"/>
  <c r="G19" i="1" l="1"/>
  <c r="G18" i="1" l="1"/>
  <c r="G21" i="1"/>
</calcChain>
</file>

<file path=xl/sharedStrings.xml><?xml version="1.0" encoding="utf-8"?>
<sst xmlns="http://schemas.openxmlformats.org/spreadsheetml/2006/main" count="338" uniqueCount="184">
  <si>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</si>
  <si>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</si>
  <si>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</si>
  <si>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</si>
  <si>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</si>
  <si>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</si>
  <si>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</si>
  <si>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</si>
  <si>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</si>
  <si>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</si>
  <si>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</si>
  <si>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</si>
  <si>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</si>
  <si>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</si>
  <si>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</si>
  <si>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</si>
  <si>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</si>
  <si>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</si>
  <si>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</si>
  <si>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</si>
  <si>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</si>
  <si>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</si>
  <si>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</si>
  <si>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</si>
  <si>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</si>
  <si>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</si>
  <si>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</si>
  <si>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</si>
  <si>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</si>
  <si>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</si>
  <si>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</si>
  <si>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</si>
  <si>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Ministerio de Minas y Energía</t>
  </si>
  <si>
    <t>Claudia Escobar Oliver</t>
  </si>
  <si>
    <t>Resolución por medio de la cual se reglamenta el artículo 9 del Decreto 798 de 2020</t>
  </si>
  <si>
    <t>Reglamentar el incentivo CERT para inversiones en hidrocarburos y minería establecido en el artículo 9 del Decreto 798 de 2020</t>
  </si>
  <si>
    <t>7 de septiembre de 2020</t>
  </si>
  <si>
    <t>15 días</t>
  </si>
  <si>
    <t>22 de septiembre de 2020</t>
  </si>
  <si>
    <t>https://www.minenergia.gov.co/foros?idForo=24233314&amp;idLbl=Listado+de+Foros+de+Septiembre+De+2020</t>
  </si>
  <si>
    <t>Página web del Ministerio de Minas y Energía</t>
  </si>
  <si>
    <t>Correo electrónico pciudadana@minenergia.gov.co y sección de comentarios en la página web</t>
  </si>
  <si>
    <t>Ecopetrol</t>
  </si>
  <si>
    <t xml:space="preserve">La limitación del otorgamiento del CERT, en los casos de incumplimiento, debe acotarse a aquellos casos en los que el incumplimiento se encuentre en firme, estos es, aquellos incumplimientos que luego de haberse agotado el debido proceso y el derecho a la defensa, la administración haya concluido que se han configurado los supuestos para su confirmación a través del acto correspondiente. 
Limitar el otorgamiento del CERT, a aquellos casos en los que la compañía se encuentre en el trámite de declaración de incumplimiento, desconoce los principios constitucionales de derecho a la igualdad (Art. 13 CP), derecho de defensa y debido proceso (Art. 29 CP), principio de la buena fe (Art. 83 CP).
Proponemos la siguiente redacción:
1. Los montos de inversión de los proyectos de los contratos en fase de exploración y producción de hidrocarburos que se encuentren con un procedimiento de incumplimiento en firme.
</t>
  </si>
  <si>
    <t>No se considera procedente la solicitud. En el marco contractual existen las suficiente garantías y plazos para la subsanación de los hechos que dieron inicio al procedimiento de incumplimiento. No obstante en aras de minimizar el riesgo de incumplimiento de las propuestas y teniendo en cuenta que este es un incentivo para promover la actividad exploratoria y preservar la producción de hidrocarburos, el mismo no debe ser aplicable a los contratos que se encuentren con un procedimiento de incumplimiento en curso.</t>
  </si>
  <si>
    <t xml:space="preserve">De acuerdo con este artículo, entendemos que se está sugiriendo que los proyectos que participaron en el CERT 2018, no son elegibles para el CERT 2020-2021. Estos proyectos fueron postulados por un período de cuatro años, pero sólo les fue otorgado CERT por el año 2018, de manera que no se obtuvo CERT por el resto de los años del proyecto.
En este sentido, queremos resaltar el hecho que el artículo 9° del Decreto 798 de 2020 no limitó el CERT 2020-2021 en este sentido, de manera que incluir esta disposición estaría excediendo las facultades reglamentarias que otorgó el legislador.
</t>
  </si>
  <si>
    <t xml:space="preserve">En relación con el artículo 4, el cupo debe ser definido por el Ministerio. La ANH solo debe tener la facultad de redistribuir el monto, en los términos previstos en el artículo 11 de la resolución.
Proponemos la siguiente redacción:
En el caso de hidrocarburos también se definirá cuánto se distribuirá para proyectos de exploración y para proyectos en etapa de producción.
</t>
  </si>
  <si>
    <t>No se considera procedente la solicitud, dado que el Ministerio de Minas y Energía y el Ministerio de Hacienda y Crédito Público cuentan con las competencias para otorgar esta facultad a la ANH, buscando la mejor aplicación del beneficio.</t>
  </si>
  <si>
    <t>Se propone incluir e el artículo 5 también los pozos A1 y sísmica 3D, tenemos varias inversiones de gas y crudo en exploración en este tipo de pozos. 
Proponemos la siguiente redacción:
Inversiones en actividades exploratorias encaminadas a adelantar y/o adicionar inversiones que se ejecuten a partir de la entrada en vigencia del presente acto administrativo y hasta el 31 de diciembre de 2021, asociadas a pozos exploratorios A3/A2/A1, sísmica 2D y 3D equivalente, así como los recursos prospectivos estimados. 
También sugerimos incluir actividades necesarias para producir hidrocarburos.
Proponemos la siguiente redacción:
Propuesta numeral 2: incluir un numeral e)
e) Las actividades que facilitan y permiten la producción de hidrocarburos, como ingeniería, facilidades de pozo y superficie, gerenciamiento, viabilidad y comisionamiento.
Se entendería como beneficio que para presentar la aplicación al CERT ya no tiene que ser únicamente las inversiones adicionales, sino que las actividades de compromiso mínimo y traslado de inversión también aplicarían.</t>
  </si>
  <si>
    <t xml:space="preserve">Se propone que las inversiones se incluyan desde la expedición del Decreto 798 de 2020.
Se propone incluir también las inversiones para mantenimiento de la curva básica de producción acorde con lo establecido en el Artículo 9, literal (ii) “..proteger el desarrollo de las reservas probadas, que podrían estar en riesgo por los efectos de la caída de los precios internacionales del crudo..”
Se recomienda incluir dos literales más:
e. Las actividades para proteger el desarrollo de las reservas probadas, tales como mantenimiento y/o acondicionamiento de facilidades de superficie.
f.  En el caso de gas, las inversiones requeridas para llevar el producto al Sistema Nacional de Transporte o al punto de entrega al mercado.
Igualmente una modificación al literal d.:
 Las actividades que tengan por objeto la adición de reservas probadas o incorporación de nuevas reservas, incluye actividades de subsuelo y superficie.
Igualmente, reiteramos la necesidad de incluir un literal tal y como fue sugerido arriba, así:
Proponemos la siguiente redacción:
 Las actividades que facilitan y permiten la producción de hidrocarburos, como ingeniería, facilidades de pozo y superficie, gerenciamiento, viabilidad y comisionamiento.
Esto con el objetivo de incluir todas las inversiones ejecutadas para la producción de las básicas de los campos.
</t>
  </si>
  <si>
    <t xml:space="preserve">Se modifica la resolución para incluir las inversiones a partir de la entrada en vigencia del Decreto 798 de 2020, tal y como lo establece su artículo 9.  
Se aclara que las actividades solicitadas ya están incluidas en el artículo 5 de la resolución. </t>
  </si>
  <si>
    <t>En el artículo 6, sugerimos que el plazo para presentar la solicitud sea de un (1) mes y (10) diez días.</t>
  </si>
  <si>
    <t>No se considera pertinente debido a que se cuenta con un plazo amplio y suficiente.</t>
  </si>
  <si>
    <t xml:space="preserve">En el artículo 6 Sugerimos incluir Pozos A1 y Sísmica 3D.
Adicionalmente, no solo los contratos E&amp;P deben ser habilitados para presentar solicitudes de CERT. También los Contratos de Asociación y Convenios E&amp;P deberían ser habilitados.
</t>
  </si>
  <si>
    <t>Se aclara que la Sísmica 2D equivalente, incluye tanto la sísmica 2D como la 3D, se incluirá aclaración en la resolución. En lo correspondiente a pozos A1, no serán aceptados para áreas en exploración, no obstante pueden presentarse para las áreas en producción. 
Los Contratos Asociación y Convenios E&amp;P serán incluidos en la resolución.</t>
  </si>
  <si>
    <t xml:space="preserve">Confirmar si son los mismos formatos anteriores o si hay nuevos. En cualquier caso, sacar los formatos adjuntos a la Resolución a efectos de que el proceso sea claro desde el inicio.
Sugerimos que además el formato incluya al socio no operador y su porcentaje de participación, para que así mismo salga el CERT. 
</t>
  </si>
  <si>
    <t>Los formatos serán incluidos en la resolución de la ANH.
No se considera pertinente incluir varios operadores. Ante la ANH es uno solo.</t>
  </si>
  <si>
    <t>Se aclara que la Sísmica 2D equivalente, incluye tanto la sísmica 2D como a la 3D y se hará la aclaración en la resolución. No obstante, la actividad de reprocesamiento sísmico no se va a permitir. En lo correspondiente a pozos A1, no serán aceptados para áreas en exploración pero sí para áreas de producción.
Se aclara que el Programa Exploratorio Posterior hace parte de la fase de exploración.
El decreto establece inversiones y actividades a incentivar solo en etapa de exploración y producción.
Las actividades que no son compromiso, son las denominadas actividades adicionales.
Con respecto a los criterios de calificación, la presente Resolución establecerá solo categorías para ser evaluadas conforme a los criterios que establezca la ANH.</t>
  </si>
  <si>
    <t>En relación con el artículo 7° numeral 1° literal b), estos meses se deben contar desde la fecha en que rige el Decreto.</t>
  </si>
  <si>
    <t>Se hará la aclaración en el decreto considerando la fecha de entrada en vigencia del Decreto 798 de 2020.</t>
  </si>
  <si>
    <t xml:space="preserve">En los criterios del numeral 2 literales a y b, no se tiene en cuenta en el puntaje el tamaño de la producción, se sugiere asignar mayor puntaje los campos que aporten mayor producción de hidrocarburos.
Igualmente se propone no utilizar el promedio anual de producción del año anterior, sino el cierre del 2019 menos la declinación natural del campo, esto se podría corroborar con la información entregada a la ANH en el IRR.
Sugerimos que se precise que el IRR es el del 2019. Comentario aplica para todas las referencias al IRR.
La propuesta sería la siguiente:
Campos con suspensión total de producción a la fecha de entrada en vigencia del presente acto administrativo:
Propuestas que contengan actividades e inversiones orientadas a recuperar la producción de hidrocarburos del campo, respecto del  cierre del año 2019 normalizados por la declinación natural del campo de acuerdo con lo informado a la ANH en el IRR,  expresado en porcentaje: 10 puntos.
Este puntaje se otorgará de acuerdo con el aumento proporcional alcanzado, donde el mayor porcentaje de incremento obtendrá el máximo puntaje.
Para estimar este puntaje se tendrá en cuenta el volumen de producción por lo tanto al aumento proporcional se multiplicará por el valor de la producción al cierre del 2019 en miles de barriles, donde el mayor puntaje de incremento lo obtendrá el máximo puntaje.
Esto aplicaría también al literal b.
No nos queda claro si se incluyen actividades del OPEX (se habla de “actividades e inversiones”).
</t>
  </si>
  <si>
    <t>No se considera pertinente dado el tiempo limitado que existe para la evaluación de las propuestas.</t>
  </si>
  <si>
    <t>En cuanto al criterio de calificación de los proyectos sobre el mayor volumen operacional y bienes y servicios, debería tenerse en también no solo los taladros y equipos de WO si no también los frentes de trabajo por actividades de superficie, acorde con lo indicado en el comentario No. 2.
Adicionalmente se sugiere incluir el siguiente criterio:
III. Campos cuyos proyectos activen más cantidad de personas laborando en los frentes de trabajo en superficie: 15 puntos.
Estos puntos serán repartidos de manera proporcional, de mayor a menor a quien active el mayor número de frentes de trabajo.</t>
  </si>
  <si>
    <t xml:space="preserve">En el criterio de mayor eficiencia, no se tiene en cuenta en el puntaje el tamaño de la producción, se sugiere asignar mayor puntaje a los campos que aporten mayor producción de hidrocarburos.
La propuesta sería la siguiente:
e. Mayor eficiencia: 
Campos cuyos proyectos aporten mayor volumen de producción en barriles equivalentes, con menor inversión propuesta: 10 puntos. 
Estos puntos se otorgarán proporcionalmente de mayor a menor costo de barril producido por menor monto de inversión.
Para estimar este puntaje se tendrá en cuenta el volumen de producción por lo tanto al aumento proporcional se multiplicará por el valor de la producción al cierre del 2019 en miles de barriles, donde el mayor puntaje de incremento lo obtendrá el máximo puntaje.
</t>
  </si>
  <si>
    <t>No se considera procedente la solicitud, si se califica con mayor puntaje a los que tienen mayor producción, solamente se beneficiaría una pequeña parte de los operadores en el país. 
Solo se aplicarán los criterios de producción de referencia los descritos en la resolución.</t>
  </si>
  <si>
    <t>El IRR a tener como referencia de calificación es el presentado con corte a 31 de diciembre de 2019.
No se considera procedente la solicitud, si se califica con un mayor puntaje a los que tienen mayor producción, solamente se beneficiaría una pequeña parte de los operadores en el país. 
Solo se aplicarán los criterios de producción de referencia los descritos en la resolución.</t>
  </si>
  <si>
    <t xml:space="preserve">Se sugiere incluir un factor adicional a los proyectos que aportan gas, teniendo en cuenta el escenario de desabastecimiento del país, el aporte del gas a la transición energética y la reducción de la huella de carbono.
Se sugiere multiplicar por 1.3 el resultado total de la calificación para los proyectos que aportan Gas y GLP.
</t>
  </si>
  <si>
    <t>No se considera procedente, toda vez que  en el sector de hidrocarburos, el producto mas afectado con la caída de precios fue el crudo, por lo tanto no sería viable hacer este tipo de diferenciaciones.</t>
  </si>
  <si>
    <t>En el literal a. del artículo 10, se sugiere que el reporte sea trimestral.</t>
  </si>
  <si>
    <t>Se considera procedente la solicitud de presentar el informe de actividades a los 15 días. Se hará la modificación en la resolución.</t>
  </si>
  <si>
    <t xml:space="preserve">Se sugiere ampliar el plazo para el informe de ejecución de actividades de que trata el art. 10 a 15 días dados los temas de cierre contable.  Esta sería la propuesta:
"En el caso de los proyectos de explotación, las empresas operadoras de campos comerciales a los que se les haya distribuido el incentivo CERT, deberán presentar a la ANH cada trimestre del calendario, dentro de los quince (15) días siguientes a la terminación del trimestre, un informe de ejecución respecto de las actividades e inversiones desarrolladas en cada trimestre."
</t>
  </si>
  <si>
    <t>En actual coyuntura, se sugiere que las visitas de verificación sean a discreción de ANH, no obligatorias.</t>
  </si>
  <si>
    <t>En el artículo 10 no se habla de que las visitas sean obligatorias sino que son potestad de la ANH.</t>
  </si>
  <si>
    <r>
      <t>Se sufiere eliminar el literal d. del art. 10 “C</t>
    </r>
    <r>
      <rPr>
        <i/>
        <sz val="11"/>
        <color theme="1"/>
        <rFont val="Arial"/>
        <family val="2"/>
      </rPr>
      <t>ertificado de entrega de productos generados de las Actividades Incrementales al Banco de Información Petrolera (BIP), emitido por el Servicio Geológico Colombiano</t>
    </r>
    <r>
      <rPr>
        <sz val="11"/>
        <color theme="1"/>
        <rFont val="Arial"/>
        <family val="2"/>
      </rPr>
      <t>”, puesto queno aplica.</t>
    </r>
  </si>
  <si>
    <t>No se considera procedente pues toda la información debe ser entregada al Banco de Información Petrolera (BIP o EPIS) conforme a la regulación vigente.</t>
  </si>
  <si>
    <r>
      <t xml:space="preserve">Incluir en la reglamentación, lo que debe decir expresamente el certificado del revisor fiscal de que trata el art. 10, a efectos de no generar confusiones con la ANH como ocurrió en el anterior proceso.
“(…) </t>
    </r>
    <r>
      <rPr>
        <i/>
        <sz val="11"/>
        <color theme="1"/>
        <rFont val="Arial"/>
        <family val="2"/>
      </rPr>
      <t>podrá realizar visitas a los proyectos, notificando a la empresa con al menos 3 días hábiles de anticipación</t>
    </r>
    <r>
      <rPr>
        <sz val="11"/>
        <color theme="1"/>
        <rFont val="Arial"/>
        <family val="2"/>
      </rPr>
      <t xml:space="preserve">”. Es un tema de debido proceso que se debe asegurar.
Adicionalmente, solicitamos que se implemente un único canal de comunicación para las visitas y las auditorias. En el CERT del 2018, hubo re procesos y situaciones que se presentaron por esta situación. Esto debe incluirse en la Resolución, o de otro modo, es probable que vuelva a ocurrir lo mismo.
</t>
    </r>
  </si>
  <si>
    <t>En relación con el art. 11, dados los imprevistos que se pueden presentar en los proyectos, por trabajar en zonas de alta complejidad socio-ambiental y los propios de la actividad se sugiere bajar el % de cumplimiento al 50% y dejar una opción de que en caso de fuerza mayor o caso fortuito se tenga como válido el % que se haya ejecutado en el periodo donde aplica la medida del CERT.</t>
  </si>
  <si>
    <t>En el art. 11 proponemos la siguiente redacción:
Artículo 11. Distribución final CERT. En el mes de abril del año 2022, la ANH determinará el monto del CERT que se le otorgará a los operadores de los contratos en fase de exploración de hidrocarburos o de los campos comerciales que certificaron las inversiones efectivamente realizadas con corte al 31 de diciembre de 2021.</t>
  </si>
  <si>
    <t>Se acepta el comentario y se hace la modificación.</t>
  </si>
  <si>
    <t>De acuerdo con el artículo 20, los CERT se entregarían después que la ANH determine el monto, es decir tres meses después de abril de 2022.  En la práctica este no sería un alivio del flujo de caja inmediato, por lo cual se sugiere que exista un mecanismo de anticipar el beneficio una vez aprobados los proyectos.  Esto permitiría no solo aliviar el flujo de caja si no tenerlo en cuenta en la evaluación para sancionar los proyectos.</t>
  </si>
  <si>
    <t>Para poder expedir los CERT una vez la ANH presente el informe de beneficiarios, es necesario hacer algunos procedimientos al interior del MHCP lo que no permite otorgar el CERT antes del término establecido (Ejemplo: contrato con BANREP).</t>
  </si>
  <si>
    <t>Respecto del art. 22 Sugerimos que sea con la entrada en vigencia del Decreto.</t>
  </si>
  <si>
    <t>Se considera procedente y se hace el ajuste en el proyecto de resolución.</t>
  </si>
  <si>
    <t xml:space="preserve">
- Se incluirán dentro del beneficio actividades que corresponden al OPEX?
- Los TEAs no se incluyen?
- Que el cupo que se emita contemple las actividades que se asignen para las dos vigencias.</t>
  </si>
  <si>
    <t xml:space="preserve">Las actividades que corresponden al OPEX están inmersas en las actividades contempladas en la presente Resolución.
Los TEAs serán aceptados pero solo para actividad sísmica.
El cupo que se va a emitir, será por las dos vigencias. </t>
  </si>
  <si>
    <t xml:space="preserve">ACP </t>
  </si>
  <si>
    <r>
      <t xml:space="preserve">El decreto 798 del 4 de junio de 2020, que dio origen al CERT 2020/ 2021, señaló que “podrá ser aplicado transitoriamente a </t>
    </r>
    <r>
      <rPr>
        <u/>
        <sz val="11"/>
        <color theme="1"/>
        <rFont val="Arial"/>
        <family val="2"/>
      </rPr>
      <t>inversiones que sean realizadas a partir de la entrada en vigencia de este decreto y hasta el 31 de diciembre de 2021</t>
    </r>
    <r>
      <rPr>
        <sz val="11"/>
        <color theme="1"/>
        <rFont val="Arial"/>
        <family val="2"/>
      </rPr>
      <t>” (Resaltado fuera de texto). 
Por lo tanto, solicitamos que la resolución guarde coherencia con lo señalado en el decreto y su aplicación inicie a partir del 4 de junio de 2020, fecha de promulgación del mismo, pues de no hacerlo, se iría en contra de una norma superior y se perdería la posibilidad de presentar las actividades de casi 4 meses (junio, julio, agosto y parte de septiembre).</t>
    </r>
  </si>
  <si>
    <t xml:space="preserve">Se modifica la resolución para incluir las inversiones a partir de la entrada en vigencia del Decreto 798 de 2020, tal y como lo establece su artículo 9.  </t>
  </si>
  <si>
    <t>La definición del cupo como la expedición de la reglamentación son fundamentales para la aplicación de este incentivo. Por lo tanto, respetuosamente les solicitamos tomar las medidas necesarias que permitan acelerar su respectiva definición y expedición, teniendo en cuenta, entre otras, que hace 3 meses se expidió el decreto que dio origen al nuevo CERT y aun cuando se haya simplificado el procedimiento, éste toma tiempo en ser ejecutado. 
Adicionalmente, la velocidad en la aplicación de estas medidas contribuirá a la aceleración en la reactivación del sector.
En línea con esto, se propone que se concrete una fecha o plazo para que el Ministerio de Hacienda y el de Energía fijen respectivamente el cupo CERT y el cupo para hidrocarburos, con el propósito de que en el momento de expedirse la resolución del CERT y presentarse los proyectos se tenga claridad respecto de la distribución de los recursos para los proyectos.</t>
  </si>
  <si>
    <t>Se está haciendo el mayor esfuerzo para expedir todos estos actos administrativos de manera simultánea.</t>
  </si>
  <si>
    <t>Dada la importancia de esta medida y a fin de garantizar el cupo presupuestal que garantice su aplicación no solo en el año 2020 sino también en el 2021, respetuosamente les solicitamos que en la reglamentación quede expreso que la fijación del cupo solo se realizará por una única vez, es decir que el cupo definido corresponde al cupo para el 2020 y el 2021 y, por tanto, no se fijará nuevamente en el año 2021. Para ello, y si así lo consideran, sugerimos que se emplee la figura de vigencias futuras.</t>
  </si>
  <si>
    <t>La redacción actual de la Resolución no permite fijar nuevamente el cupo del CERT, solo su redistribución entre exploración y producción. El cupo será para las inversiones que se realicen a partir de la entrada en vigencia del Decreto 798 de 2020 y hasta el 31 de diciembre de 2021.</t>
  </si>
  <si>
    <t>Con el propósito de dar mayor claridad y evitar diversidad de interpretaciones a futuro, solicitamos que quede expreso en esta reglamentación que el rango de precios y, por tanto, el porcentaje del CERT a otorgar, aplique para los 2 años de vigencia de los proyectos (2020-2021). Es decir, que este porcentaje no se deberá revisar nuevamente en el año 2021 sino que aplicará para el 2020 y el 2021 a los proyectos presentados y aprobados para estas vigencias, independientemente de los precios BRENT que se tengan para el 2021.</t>
  </si>
  <si>
    <t>La redacción actual de la Resolución no permite evaluaciones futuros con precios BRENT que se tengan para el 2021</t>
  </si>
  <si>
    <t>Se proponen los siguientes ajustes en el texto:
• “Artículo 2. Limitación para el otorgamiento del CERT. No serán objeto del CERT transitorio al que se refiere la presente resolución: “
• “2. Los montos de inversión de los proyectos de los contratos en fase de exploración y producción de hidrocarburos que se encuentren con un procedimiento de incumplimiento contractual frente a la ANH en curso.”
• Se solicita eliminar el numeral 3 de este artículo.
• Se propone incluir como parágrafo de este artículo la siguiente aclaración:
“Parágrafo. Los proyectos que en el año 2018 hubieran sido objeto de asignación del CERT pero que a la fecha no se les haya hecho efectivo dicho beneficio sobre inversiones realizadas en el 2020 y 2021, podrán aplicar al CERT transitorio bajo las condiciones definidas en la presente resolución.”</t>
  </si>
  <si>
    <t>Se sugiere incluir en el artículo 3 el siguiente texto:
“(…) podrá ser utilizado para el pago de impuestos de carácter nacional administrados por la DIAN, tan pronto sea expedido podrá ser libremente enajenado en el mercado de valores secundario, divisible y su redención sólo podrá realizarse a los dos años contados a partir de la fecha en que sea expedido.”</t>
  </si>
  <si>
    <t>Se sugiere incluir las siguientes redacciones en el art. 4:
• “El Ministerio de Hacienda y Crédito Público definirá el cupo del CERT que podrá ser otorgado de conformidad con los términos de la presente resolución, el cual deberá estar definido a más tardar 10 días calendario después de expedida esta resolución. El cupo definido será para los proyectos que se realicen en el 2020 y 2021, por lo que no será necesario definir un nuevo cupo para la vigencia 2021”.
• “Una vez se conozca el cupo definido, el Ministerio de Minas y Energía deberá expedir una resolución que establecerá el monto correspondiente del cupo que le corresponde a hidrocarburos y a minería, la cual deberá expedirse dentro de los 10 días calendario siguientes a dicha publicación.”</t>
  </si>
  <si>
    <t>Se está trabajando para que las resoluciones en mención se expidan lo más rápido posible una vez se expida la presente resolución.</t>
  </si>
  <si>
    <t xml:space="preserve">Se sugiere realizar los siguientes ajustes a la redacción del artículo 5:
“1. Inversiones en actividades exploratorias encaminadas a adelantar y/o adicionar inversiones que se ejecuten a partir de la entrada en vigencia del Decreto 798 de 2020 y hasta el 31 de diciembre de 2021, asociadas a pozos exploratorios A3/A2/A1 y sísmica 2D equivalente (2D o 3D con su equivalencia a 2D), así como los recursos prospectivos estimados.
También se podrán incluir las actividades de desarrollo de infraestructura asociada a la exploración, incluyendo obras civiles”.
Se sugiere realizar los siguientes ajustes a la redacción:
• “2. (…) que se ejecuten a partir de la entrada en vigencia del Decreto 798 de 2020 y hasta el 31 de diciembre de 2021:”
• “a. Operaciones de perforación, completamiento y reacondicionamiento de pozos, incluyendo los workovers.”
• “e. Actividades de desarrollo de infraestructura asociada a la producción.” </t>
  </si>
  <si>
    <t xml:space="preserve">Se aclara que la Sísmica 2D equivalente, incluye tanto la sísmica 2D como la 3D, se incluirá aclaración en la resolución. En lo correspondiente a pozos A1, no serán aceptados para áreas en exploración pero sí para áreas de producción.
El presente CERT mantiene los principios de actividades y compromisos pactados en fases de explotación de los Contratos de Hidrocarburos, en los cuales se establecen actividades exploratorias (Pozos y Sísmica).
Se aclara que la entrada en vigencia del CERT es a partir del Decreto 798 de 2020.
No es procedente la solicitud de ajuste de literales a y e, puesto que dichas actividades ya se encuentran dentro de las inversiones que pueden ser beneficiarias de CERT. </t>
  </si>
  <si>
    <t>Se aclara que la Sísmica 2D equivalenteincluye tanto la sísmica 2D como la 3D, se incluirá aclaración en la resolución. En lo correspondiente a pozos A1, no serán aceptados para áreas en exploración, no obstante tienen cabida para el presente CERT en las áreas de producción.
No se considera procedente la solicitud, teniendo en cuenta que uno de los objetivos del presente CERT es adelantar las actividades exploratorias.
Se aclara que las inversiones que pueden presentarse para otorgamiento de CERT son las que se realicen a partir de la entrada en vigencia del Decreto 798 de 2020.</t>
  </si>
  <si>
    <t>Se sugieren las siguientes modificaciones en el artículo 7 numeral 1:
• “a. (…) correspondientes a pozos exploratorios A3/A2/A1 o sísmica 2D equivalente (2D o 3D con su equivalencia a 2D), (…)”
• “b. Proyectos en contratos cuyos meses restantes de la fase exploratoria, contados a partir de la entrada en vigencia del Decreto 798 de 2020, sean superiores a 12 meses y que se ejecuten en el 2020 o 2021 (puntos según la siguiente fórmula):”
• “c. Proyectos en contratos cuyos meses restantes de la fase exploratoria, contados a partir de la entrada en vigencia del Decreto 798 de 2020, sean superiores o iguales a 6 meses y menores o iguales a 18 meses y que se ejecuten en el 2020 (puntos según la siguiente fórmula):</t>
  </si>
  <si>
    <t>Se sugieren las siguientes modificaciones en el numeral 2 del art. 7:
• Se sugiere eliminar los literales a y b, en su defecto realizar la siguiente aclaración:
“a. Campos con suspensión total de producción a la fecha de entrada en vigencia del decreto798 de 2020:”
• “ I. Mantener nivel de inversión comparado con el valor reportado en el Informe de Recursos y Reservas-IRR 2019, (…)”
• “ II. Mantener nivel de inversión comparado con el valor reportado en el IRR 2019 (…)”
• “Mayor volumen de reserva adicional con respecto al IRR 2019 (…)”</t>
  </si>
  <si>
    <t xml:space="preserve">Se aclara que las inversiones que pueden presentarse para otorgamiento de CERT son las que se realicen a partir de la entrada en vigencia del Decreto 798 de 2020 y que el IRR corresponde a la vigencia 2019. </t>
  </si>
  <si>
    <t>Se sugiere incluir las siguientes aclaraciones al artículo 8: 
• “(…) se establecerá teniendo en cuenta el promedio aritmético diario del precio BRENT de los seis (6) meses calendario inmediatamente anteriores al día de entrada en vigencia de la presente resolución, de acuerdo con la siguiente tabla:
(…)”
• “Parágrafo 1. Dentro de los 10 días calendario posterior a la entrada en vigencia de la presente resolución, la ANH expedirá un acto administrativo en donde informará cuál es el precio promedio BRENT aplicable de acuerdo con lo establecido en el presente artículo. (…).”
• “Parágrafo 2. El precio promedio BRENT se calculará por una única vez al momento de expedida la presente resolución y el valor resultante será el que se empleará para definir el porcentaje del CERT a otorgar para los proyectos con inversiones aprobadas para el 2020 y el 2021”.</t>
  </si>
  <si>
    <t>Se sugieren las siguientes modificaciones en el artículo 10:
• “a. Reporte trimestral de actividades. El primer reporte se entregará en el mes de enero y a partir de allí cada trimestre calendario.”
• “c. Visitas de verificación en campo por parte de la ANH. Al finalizar cada visita se elaborará acta de la misma. Estas visitas se definirán a discrecionalidad de la ANH.”
• Eliminar el literal d.
• “(…) deberán presentar a la ANH cada trimestre del calendario, dentro de los quince (15) días calendario siguientes a la terminación del trimestre, un informe de ejecución respecto de las actividades e inversiones desarrolladas en cada trimestre. El primer reporte se entregará en el mes de enero y a partir de allí cada trimestre calendario.”</t>
  </si>
  <si>
    <t>No es procedente la solicitud de ajustar el literal a, es importante contar con toda la información para poder hacer seguimiento al cumplimiento de lo propuesto. 
No es procedente su solicitud de ajustar el literal c, estas visitas son potestad de la ANH y en la resolución no se está estableciendo que sean obligatorias.
No se considera procedente la solicitud de eliminar el literal d, toda información debe ser entregada al Banco de Información Petrolera (BIP o EPIS) conforme a la regulación vigente.</t>
  </si>
  <si>
    <t>En el artículo 20 se sugiere la siguiente redacción:
“(…) un informe con los beneficiarios del CERT, reportados por los operadores de conformidad con lo establecido en el artículo 365 de la Ley 1819 de 2016, (…)”</t>
  </si>
  <si>
    <t>No se considera procedente, está claro en la resolución.</t>
  </si>
  <si>
    <t>Se sugiere ajustar el texto del artículo 22 de la siguiente manera:
“Las inversiones que podrán ser objeto de CERT serán las realizadas a partir de la entrada en vigencia del Decreto 798 de 2020 y hasta el 31 de diciembre de 2021, independientemente del momento en el que se expida la reglamentación por parte de la ANM y ANH.”</t>
  </si>
  <si>
    <t xml:space="preserve">Dado que la expedición de la presente reglamentación es fundamental para la aplicación de este incentivo, respetuosamente les solicitamos se tomen las medidas necesarias que permitan su expedición, teniendo en cuenta, entre otras, que ya hace 3 meses se expidió el decreto que dio origen a este nuevo CERT y que aun cuando se haya simplificado el procedimiento, éste toma tiempo en ser ejecutado. </t>
  </si>
  <si>
    <t>Se está trabajando para que esta resolución se expida lo más rápido posible.</t>
  </si>
  <si>
    <t xml:space="preserve">Art. 5 Num. 1 y 2 y Art 25 señalan que inversiones objeto de
CERT serán las realizadas a partir de la entrada en vigencia de la presente resolución y hasta
31 dic 2021. Esto contradice lo establecido en el artículo 9 Decreto legislativo 798 de 2020, el
cual señaló que aplicaban las inversiones a partir de la entrada en vigencia de dicho Decreto
(esto es, 4 de junio de 2020). </t>
  </si>
  <si>
    <t>ANDI</t>
  </si>
  <si>
    <t>Se modifica la resolución para incluir las inversiones a partir de la entrada en vigencia del Decreto 798 de 2020, tal y como lo establece su artículo 9.</t>
  </si>
  <si>
    <t>Artículo 9: “Para incentivar la ejecución de inversiones en los sectores de hidrocarburos y
minería en el corto plazo, el mecanismo del Certificado de Reembolso Tributario (CERT)
contemplado en el artículo 365 de la Ley 1819 de 2016 podrá ser aplicado transitoriamente a
inversiones que sean realizadas a partir de la entrada en vigencia de este decreto y hasta el
31 de diciembre de 2021, de acuerdo con el cupo establecido por el Ministerio de Hacienda y Crédito Público” (subrayado y negrilla fuera de texto original).
En ese orden de ideas, el referido artículo 9 fue expreso al señalar que las inversiones
aplicables al nuevo CERT son aquellas realizadas a partir de la entrada en vigencia del decreto, sin limitar ello a la expedición de las reglamentaciones del mencionado artículo. Es importante que se permita aplicar esta reglamentación a inversiones en uno de los momentos más fuertes de la crisis.
Solicitamos amablemente que la resolución guarde coherencia con lo señalado en el Decreto, pues de no hacerlo se perdería la posibilidad de proponer actividades realizadas en los meses de junio, julio, agosto y parte de septiembre.</t>
  </si>
  <si>
    <t>Porcentaje CERT – momento expedición de esta Resolución: (i) Artículo 8, considerando que la siguiente tabla aplica con base en el promedio BRENT de los 6 meses anteriores a la fecha de expedición de la Resolución, solicitamos amablemente se profiera lo más pronto posible esta Resolución para lograr que el porcentaje CERT sea 20%. Si se tarda la expedición de la misma se pasaría muy pronto a 15%.
(ii) Solicitamos amablemente que quede expreso que este rango de precios aplicará para los 2 años de vigencia de los proyectos, es decir, que no se revisará en el año 2021. Los proyectos presentados y aprobados durante el 2020, serán beneficiarios de CERT sin perjuicio de los precios BRENT que se tengan durante 2021.
(iii) Solicitamos amablemente que el promedio aritmético diario del precio BRENT se calcule respecto de los seis (6) meses calendario inmediatamente anteriores al día de entrada en vigencia de la resolución (no al mes). Esto para tener mayor certeza.
Así mismo, valdría la pena que se fijará un término para que la ANH emita la resolución informando el promedio BRENT de los últimos seis meses (por ejemplo 10 días desde la emisión de la resolución).</t>
  </si>
  <si>
    <t xml:space="preserve">No es procedente su solicitud, la exigencia del certificado del revisor fiscal y las visitas a los proyectos son potestad de la ANH, razón por la cual no deben hacer parte de esta resolución. En todo caso es importante mencionar que el objetivo de esta regulación y del procedimineto de la ANH es no repetir los errores de la reglamentación del CERT que generaron dificultades en el pasado. </t>
  </si>
  <si>
    <t xml:space="preserve">No es procedente la solicitud de ajustar el literal a, es importante contar con toda la información para poder hacer seguimiento al cumplimiento </t>
  </si>
  <si>
    <t>Contratos Aplicables: Solicitamos que quede claro que el CERT es aplicable no solo a Contratos E&amp;P, sino también a Contratos y Convenios con ECOPETROL, así como a Contratos de Asociación.</t>
  </si>
  <si>
    <t>Los Contratos Asociación y Convenios E&amp;P serán incluidos en la resolución.</t>
  </si>
  <si>
    <t>Definición del Cupo por MIN HACIENDA y distribución Cupo por MIN MINAS: Artículo 4
(i) Solicitamos amablemente que se fije una fecha o plazo para que los MINISTERIOS fijen los cupos, para tener una idea clara sobre la presentación de los proyectos.
(ii) Solicitamos igualmente que quede expreso que sólo será necesario la fijación del cupo por una sola vez, es decir, no se fijará cupo nuevamente en el año 2021.</t>
  </si>
  <si>
    <t>Estamos trabajando para que la resolución de definición de cupo y de distribución del mismo se expida casi simultáneamente a la presente resolución. El cupo se fijará por una sola vez.</t>
  </si>
  <si>
    <t>Actividades Exploratorias: Artículo 5 Num 1°, artículo 6
Solicitamos amablemente incluir a los pozos A1 y las sísmicas 3D (sugerimos que quede
expreso, para evitar dudas de interpretación y que alguna autoridad considere que no queda
incluida bajo la expresión o “equivalente”).
Si bien los pozos A1 son pozos delimitadores, no queriendo decir con ello que no sean
exploratorios, los mismos tienen un importante componente exploratorio dado que con ello
se permite realizar una mejor estimación de las inversiones a ser ejecutadas en un yacimiento
específico, lo cual también tiene un efecto en la recuperación óptima de las reservas.
La delimitación de un yacimiento es un aspecto relevante en las actividades exploratorias,
dado que permite tener certeza de volúmenes de barriles en fondo y así de los planes
exploratorios que deben seguirse. Por lo anterior, con este tipo de pozos también se cumpliría
con los propósitos que se busca con el CERT, razón por la cual solicitamos sean incluidos.</t>
  </si>
  <si>
    <t xml:space="preserve">Se aclara que la Sísmica 2D equivalente, incluye tanto la sísmica 2D como la 3D, se incluirá aclaración en la resolución. En lo correspondiente a pozos A1, no serán aceptados para áreas en exploración pero sí para áreas de producción.
</t>
  </si>
  <si>
    <t>Actividades Producción: Artículo 5 Num. 2° y artículo 7
(i) Solicitamos amablemente incluir de forma expresa el desarrollo de infraestructura permitido en el Decreto legislativo 798 de 2020, y sus criterios de calificación.
Si el Decreto Legislativo como norma superior permite que las actividades de infraestructura sean beneficiarias del CERT, la norma de menor jerarquía, como lo es la
Resolución, debe también incluirlas, y de esta forma conservar la coherencia de la reglamentación.
(ii) Desde el punto de vista técnico, la infraestructura es sumamente importante en el proceso de producción dado que permite producir, procesar, tratar y comercializar los
hidrocarburos producidos. (ii) En el literal a, del Numeral 2, artículo 5 dejar explicito que los reacondicionamiento de pozos incluyen Workovers. (ii) Solicitamos que se puedan incluir las inversiones asociadas de obras civiles, tierras y PMA.</t>
  </si>
  <si>
    <t>Se considera procedente, aclarando que las actividades mencionadas hacen parte de las relacionadas en la presente Resolución. No obstante no se aceptaran las inversiones no estén asociadas a mantener o incrementar la producción.</t>
  </si>
  <si>
    <t>Partida en presupuesto general nación: Sugerimos incluir que el soporte presupuestal del CERT debe ser incluido desde el año 2021 en el presupuesto general de la nación del año 2022, para de esta forma evitar los inconvenientes surgidos con el primer CERT del año 2018.</t>
  </si>
  <si>
    <t>Se tendrá en cuenta la recomendación y se incluirá en el PGN.</t>
  </si>
  <si>
    <t>Características CERT: Artículo 3 Sugerimos incluir expresamente que los CERT son negociables inmediatamente sean otorgados. Esto para evitar discusiones a futuro</t>
  </si>
  <si>
    <t>Criterio de calificación exploratorios: Artículo 7, Num 1°, literal b y c,
Sugerimos que (i) se deje claro expresamente desde cuando se cuentan los meses para finalización de la fase. (ii) Que esos meses se cuenten desde la fecha de entrada en vigencia del Decreto legislativo 798 de 2020. (iii) Que en el literal b se reemplace “18 meses” por “12
meses” y que en literal c se remplace “9 meses” por “6 meses”, de lo contrario quedarán por fuera muchos proyectos. No viene incluida la fórmula.</t>
  </si>
  <si>
    <t xml:space="preserve">Se hará la aclaración de que la fecha es la entrada en vigencia del Decreto 798 de 2020.
No es procedente su solicitud, se mantienen los criterios, toda vez que uno de los objetivos del presente CERT es llevar a cabo Inversiones en actividades exploratorias encaminadas a adelantar y/o adicionar inversiones. </t>
  </si>
  <si>
    <t>Criterios calificación producción: Artículo 7, Num. 2° (i) Literal a y b.
(i) Esto es difícil de cumplir en campos que vienen declinando aunado a la crisis de los precios. Sugerimos eliminar estos literales a y b dado que incrementar producción con precios bajos no resulta viable.
(ii) Literal c. Sugerimos que se indique expresamente que se habla de IRR 2019, para evitar discusiones sobre cuál es el vigente. Que se deje claro que se revisará el IRR 2019 una sola vez al momento de presentar el proyecto, y no dos veces (también en el 2021).
(iii) (iii) Literal f. Sugerimos hacer referencia expresa a IRR 2019. (iv) Sugerimos que tenga más puntos el literal e “mayor eficiencia” que el d “Mayor volumen operacional y activación de bienes y servicios” para incentivar eficiencias.
(v) Sería ideal conocer los formatos que serán utilizados para la presentación de los proyectos a la mayor brevedad posible después de la emisión de la resolución, y dicho término debería quedar establecido en este último documento para que la ANH los pueda liberar.</t>
  </si>
  <si>
    <t>Se aclara que el IRR corresponde a la vigencia 2019 para todos los efectos.
No se considera procedente la solicitud de ajuste a los criterios.
Los formatos serán presentados en la Resolución de la ANH.</t>
  </si>
  <si>
    <t>Seguimiento ejecución proyectos: Artículo 10 (i) Literal a.
Sugerimos que los reportes exploratorios sean trimestrales, mensualmente no se tiene
información para reportar mes a mes y ello implica carga administrativa. Sería igual que
proyectos producción.
(iii) Literal c. Sugerimos que quede expreso que las visitas son a discreción de la ANH, dado que
por temas de pandemia puede que no sea posible realizarse. Cuando la empresa ya haya
entregado los certificados de revisor fiscal, debe procederse a la evaluación final, a pesar
de que no se haya realizado la visita.
(iv) Literal d. Sugerimos eliminar este literal dado que no tiene ninguna relación real y práctica
con el CERT.
(v) Sugerimos que quede expreso que la obligación de presentar informes surge luego de
notificarse que el proyecto fue aprobado, desde ese momento se empiezan a contar los 3 meses (esto para evitar las dudas surgidas en el pasado de cuando se deben empezar a
presentar estos informes). 
En el artículo 10 se señala que “En el año 2022, las empresas operadoras, junto con el primer informe trimestral al que se ha hecho alusión en el inciso anterior, deberán entregar a la ANH la certificación suscrita por el revisor fiscal del operador del campo comercial”.
Sugerimos que estos dos elementos no queden atados dado que puede que no coincidan los tiempos, considerando que el primer trimestre depende de la fecha en que la ANH publique la lista definitiva de proyectos elegidos.
(vii) Adicionalmente, sugerimos que se amplíe el plazo para presentar estos informes trimestrales pues 5 días es un plazo muy corto, especialmente en enero cuando se tiene cierre de año para reunir la información. Sugerimos “8 días hábiles” o “hasta el 15 del mes
siguiente al trimestre que se va a reportar”.</t>
  </si>
  <si>
    <t>Artículo 6 Num. 2°: Aclarar que significa la expresión “proyectos por nivel de agregación por cada campo”?.</t>
  </si>
  <si>
    <t>Se aclara que el término de proyectos por nivel de agregación, corresponde al conjunto de actividades que conforman un proyecto determinado en un campo de producción.</t>
  </si>
  <si>
    <t>Parex Resources</t>
  </si>
  <si>
    <t>Inversiones objeto de CERT: Artículo 22 y 5 # 1 y 2 señalan que inversiones objeto de CERT serán las realizadas a partir de la entrada en vigencia de la presente resolución y hasta 31 dic 2021. Esto contradice lo establecido en artículo 9 Decreto legislativo 798 de 2020, el cual señaló que aplicaban a inversiones a partir de entrada en vigencia de dicho Decreto (esto es, 4 de junio de 2020). Solicitamos amablemente que la resolución guarde coherencia con lo señalado en el Decreto, pues de no hacerlo se perdería posibilidad de proponer actividades de 3 meses (junio, julio, agosto y parte septiembre).
Artículo 9: “Para incentivar la ejecución de inversiones en los sectores de hidrocarburos y minería en el corto plazo, el mecanismo del Certificado de Reembolso Tributario (CERT) contemplado en el artículo 365 de la Ley 1819 de 2016 podrá ser aplicado transitoriamente a inversiones que sean realizadas a partir de la entrada en vigencia de este decreto y hasta el 31 de diciembre de 2021, de acuerdo con el cupo establecido por el Ministerio de Hacienda y Crédito Público” (subrayado y negrilla fuera de texto original).
Se evidencia que el referido artículo 9 fue expreso al señalar que las inversiones aplicables al nuevo CERT son aquellas realizadas a partir de la entrada en vigencia del decreto, sin limitar ello a la expedición de las reglamentaciones del mencionado artículo. Es importante que se permita aplicar esta reglamentación a inversiones en uno de los momentos más fuertes de la crisis. A pesar de que las empresas aun no conociéramos con exactitud las condiciones especificas del nuevo CERT, si teníamos una idea clara de más o menos cuales serían con base en el CERT anterior.</t>
  </si>
  <si>
    <t>Porcentaje CERT – momento expedición de esta Resolución: (i) Artículo 8, considerando que la siguiente tabla aplica con base en el promedio BRENT de los 6 meses anteriores a la fecha de expedición de la Resolución, solicitamos amablemente se profiera lo más pronto posible esta Resolución para lograr que el porcentaje CERT sea 20%. Si se tarda mucho la expedición, pasaríamos muy pronto a 15%.
(ii) Solicitamos amablemente que quede expreso que este rango de precios aplicará para los 2 años de vigencia de los proyectos, es decir, que no se revisará en el año 2021. Los proyectos presentados y aprobados durante el 2020, serán beneficiarios de CERT sin perjuicio de los precios BRENT que se tengan durante 2021.
(iii) Solicitamos amablemente que el promedio aritmético diario del precio BRENT se calcule respecto de los seis (6) meses calendario inmediatamente anteriores al día de entrada en vigencia de la resolución (no al mes). Esto para tener mayor certeza.</t>
  </si>
  <si>
    <t xml:space="preserve">	Contratos Aplicables: Solicitamos que quede claro que el CERT es aplicable no solo a Contratos E&amp;P, sino también a Contratos y Convenios con ECOPETROL, así como a Contratos de Asociación</t>
  </si>
  <si>
    <t>Definición del Cupo por MIN HACIENDA y distribución Cupo por MIN MINAS: Artículo 4 (i) Solicitamos amablemente que se fije una fecha o plazo para que los MINISTERIOS fijen los cupos, para tener idea clara sobre presentación de los proyectos. (ii) Solicitamos amablemente que quede expreso que solo será necesario fijación del cupo por una sola vez, es decir, no se fijará cupo nuevamente en el año 2021.</t>
  </si>
  <si>
    <t>Actividades Exploratorias: Artículo 5 # 1, artículo 6 Solicitamos amablemente incluir a los pozos A1 y las sísmicas 3D (sugerimos que quede expreso, para evitar que alguna autoridad considere que no queda incluida bajo la expresión o “equivalente”). No hay razón técnica para excluirlos, es mejor dejarlos expresos para evitar dudas de interpretación. A pesar de que los pozos A1 sean pozos delimitadores, no queriendo decir con ello que no sean exploratorios, los mismo tienen un importante componente exploratorio dado que con ello se permite realizar una mejor estimación de las inversiones a ser ejecutadas en un yacimiento específico y de esta manera a la recuperación más óptima de las reservas. La delimitación de un yacimiento es un aspecto relevante en las actividades exploratorias, dado que permite tener certeza de volúmenes de barriles en fondo y así de los planes exploratorios que deben seguirse. Por lo anterior, este tipo de pozos también cumpliría con los propósitos que se busca con el CERT, razón por la cual solicitamos sean incluidos.</t>
  </si>
  <si>
    <t>Actividades Producción: Artículo 5 # 2, artículo 7, (i) Solicitamos amablemente incluir de forma expresa el desarrollo de infraestructura, permitido desde el Decreto legislativo 798 de 2020, y sus criterios de calificación (desde el punto de vista jurídico, si la norma superior (el Decreto Legislativo) permitía que fueran beneficiarias del CERT las actividades de desarrollo de infraestructura, no es claro por qué una norma de menor jerarquía reglamentaria las deja por fuera o las excluye. Desde el punto de vista técnico, la infraestructura es sumamente importante en el proceso de producción dado que permite producir, procesar, tratar y comercializar los hidrocarburos producidos. (ii) En el literal a, del #2, artículo 5 dejar explicito que los reacondicionamiento de pozos incluyen Workovers. (ii) Solicitamos que se puedan incluir las inversiones asociadas de obras civiles, tierras y PMA.</t>
  </si>
  <si>
    <t>Limitaciones CERT: Artículo 2 # 3 Solicitamos amablemente eliminar el #3 ya que no permitiría que las actividades e inversiones propuestas en proyectos CERT 2018, cuya ejecución se preveía en 2020, se presentaran bajo este nuevo CERT. Ello no tiene razón de ser, dado que el gobierno ya ha indicado que este año no es otorgable dichos CERT. Así las cosas, tales actividades que cumplen cabalmente la finalidad del beneficio no podrían beneficiarse ni por el CERT otorgado en 2018 ni por este nuevo CERT. No observamos que exista una razón para que se genere esa doble limitación.</t>
  </si>
  <si>
    <t>Partida en presupuesto general nación: Sugerimos incluir que el soporte presupuestal del CERT debe ser incluido desde el año 2021 en el presupuesto general de la nación del año 2022, para de esta forma evitar los inconvenientes surgidos con el primer CERT.</t>
  </si>
  <si>
    <t>Características CERT: Artículo 3 Sugerimos incluir expresamente que los CERT son negociables inmediatamente sean otorgados. Esto para evitar discusiones a futuro.</t>
  </si>
  <si>
    <t>Criterio de calificación exploratorios: Artículo 7, # 1, literal b y c, Sugerimos que (i) se deje claro expresamente desde cuando se cuentan los meses para finalización de la fase. (ii) Que esos meses se cuenten desde la fecha de entrada en vigencia del Decreto legislativo 798 de 2020. (iii) Que en el literal b se remplace “18 meses” por “12 meses” y que en literal c se remplace “9 meses” por “6 meses”, de lo contrario quedarán por fuera muchos proyectos. No viene incluida la formula.</t>
  </si>
  <si>
    <t>Criterios calificación producción: Artículo 7, #2 (i) Literal a y b, Esto es difícil de cumplir en campos que vienen declinando…sería casi imposible de cumplir además con la crisis de los precios. Sugerimos eliminar estos literales a y b dado que incrementar producción con precios bajos es casi imposible. (ii) Literal c, Sugerimos que se indique expresamente que se habla de IRR 2019, para evitar discusiones de cual es el vigente. Que se deje claro que solo se revisará el IRR 2019 una sola vez al momento de presentar el proyecto, no otra vez en el año 2021. (iii) Literal f, Sugerimos hacer referencia expresa a IRR 2019. (iv) Sugerimos que tenga más puntos el literal e “mayor eficiencia” que el d “Mayor volumen operacional y activación de bienes y servicios” para incentivar eficiencias</t>
  </si>
  <si>
    <t>Seguimiento ejecución proyectos: Artículo 10 (i) Literal a, sugerimos que los reportes exploratorios sean trimestrales, mensualmente no se tiene información para reportar mes a mes y ello implica carga administrativa. Sería igual que proyectos producción. (ii) Literal c, sugerimos que quede expreso que las visitas son a discreción de ANH, dado que por temas de pandemia puede que no sea posible realizarse. Cuando la empresa ya haya entregado los certificados de revisor fiscal, debe procederse a la evaluación final, a pesar de que no se haya realizado la visita. (iii) Literal d, sugerimos eliminar este literal dado que no tiene ninguna relación real y practica con el CERT. (iv) Sugerimos que quede expreso que la obligación de presentar informes surge luego de notificarse que el proyecto fue aprobado, desde ese momento se empiezan a contar los 3 meses (esto para evitar las dudas surgidas en el pasado de cuando se deben empezar a presentar estos informes). (v) En el artículo 10 se señala que “ En el año 2022, las empresas operadoras, junto con el primer informe trimestral al que se ha hecho alusión en el inciso anterior, deberán entregar a la ANH la certificación suscrita por el revisor fiscal del operador del campo comercial”, no deberían dejar esto atado, dado que puede que no coincidan los tiempos, considerando que el primer trimestre depende de la fecha en que la ANH publique la lista definitiva de proyectos elegidos.</t>
  </si>
  <si>
    <t>Artículo 6 # 2, que significa la expresión “proyectos por nivel de agregación por cada campo”?.</t>
  </si>
  <si>
    <t>Si bien existen inversiones que se presentaron al proceso de CERT 2018 que cubrían los períodos 2020-2021, en dichos períodos no se otorgó ni se va a otorgar CERT considerando que el promedio del precio BRENT del barril estaría por fuera del rango de precios establecido en la resolución 40285 de 2018. En este sentido consideramos procedente que dichas inversiones puedan presentarse al proceso de otorgamiento del CERT establecido en el Decreto 798 de 2020. Se tendrá en cuenta la recomendación y se incluirá en el PGN.</t>
  </si>
  <si>
    <t xml:space="preserve">Se tendrá en cuenta la recomendación y se incluirá en el PGN. </t>
  </si>
  <si>
    <t xml:space="preserve">No consideramos que se deba hacer la aclaración porque no hay nada que indique lo contrario en la resolución, no obstante se incluirá la modificación.
</t>
  </si>
  <si>
    <t xml:space="preserve">Se hará la aclaración de que la fecha es la entrada en vigencia del Decreto 798 de 2020.
No es procedente su solicitud, se mantienen los criterios, toda vez que uno de los objetivos del presente CERT es llevar a cabo Inversiones en actividades exploratorias encaminadas a adelantar y/o adicionar inversiones. Se aclara que el IRR corresponde a la vigencia 2019 para todos los efectos.
</t>
  </si>
  <si>
    <t xml:space="preserve">No es procedente su solicitud, se mantienen los criterios establecidos, aclarando que El IRR a tener como referencia de calificación es el presentado con corte a 31 de diciembre de 2019
</t>
  </si>
  <si>
    <t>No es procedente su solicitud, las visitas son potestad de la ANH
No se considera procedente, toda información debe ser entregada al Banco de Información Petrolera (BIP o EPIS) conforme la regulación vigente.
Se debe presentar informes a partir de la notificación, no obstante para aquellos proyectos que hayan iniciado con anterioridad a la fecha de notificación, deberán presentar informe detallado de lo avanzado.
Se ampliará el plazo para presentar el informe trimestral de 5 a 15 días.</t>
  </si>
  <si>
    <t>ACM</t>
  </si>
  <si>
    <t xml:space="preserve">Consideramos inconveniente que se plantee la posibilidad de encauzar el incentivo a la situación de precios en las fases de exploración y construcción y montaje como se plantea en el parágrafo del artículo 12. El incentivo establecido para el sector minero a través del CERT ha contemplado la realidad del mercado minero en sus distintas fases en donde el precio puede ser un aspecto de mercado para atraer las inversiones en etapa de explotación pero no así para las de exploración y construcción y montaje.
Para la exploración, el precio del mineral no es un argumento determinante para establecer el incremento en las inversiones como si lo son el potencial geológico, las condiciones de seguridad y socio ambientales para realizar la exploración y los incentivos económicos para atraer dichas inversiones. En ese sentido, países como Canadá, Australia o Perú han apostado por otorgar incentivos económicos a las empresas que exploran en el país y competir así por los recursos que se tranzan a nivel mundial y desarrollar el sector minero en el futuro del país.
Para la construcción y montaje ocurre una situación similar en donde el incentivo para la aceleración de la construcción no está determinada por los precios actuales, ya que por su propia volatilidad son inestables y no determinan el precio real en la fase de explotación en procesos que pueden durar hasta 4 años. En cambio sí ha sido muy efectivo el incentivo establecido para acelerar las inversiones en la construcción ya que hace más atractiva y rentable el incremento de las inversiones y es un resultado en el que gana también el país al anticipar el pago por renta y regalía de los proyectos mineros.
De esta forma proponemos que se mantenga la reglamentación en las mismas condiciones establecidas en la reglamentación del artículo 365 de la Ley 1819 de 2016 en donde el precio de referencia solo se tiene en cuenta para la etapa de explotación de los procesos mineros. Cambiar las condiciones establecidas en el incentivo sería un retroceso en los esfuerzos que ha hecho el país por atraer inversión extranjera.
</t>
  </si>
  <si>
    <t>PetroSantander</t>
  </si>
  <si>
    <t>Se solicita que se incluyan de forma expressa los proyectos exploratorios de los Contratos de Asociación suscritos con Ecopetrol.</t>
  </si>
  <si>
    <t>La redacción actual se pone en una desventaja evidente a los operadores de los Contratos suscirtos con Ecopetrol porque para ellos seria imposible cumplir con esta exigencia y no podrán obtener/acumular puntaje alguno al respecto (Contratos de Asociación).</t>
  </si>
  <si>
    <t>Naturgas</t>
  </si>
  <si>
    <t>Inversiones aplicables. En el artículo 4 el borrador plantea que una vez se defina el cupo disponible para estos beneficios, el Ministerio de Minas y Energía deberá expedir una resolución que establecerá el monto correspondiente del cupo que le corresponde a hidrocarburos y a minería.
En este sentido, y dada la importancia de dinamizar las reservas de gas natural en Colombia, nos permitimos solicitar o la asignación de un cupo fiscal CERT para las nuevas inversiones en exploración y producción de los proyectos de gas natural con vigencias 2020 y 2021 o Incluir tanto para las actividades de exploración y producción, las actividades de desarrollo de infraestructura necesaria para el desarrollo de las reservas</t>
  </si>
  <si>
    <t>Tiempo de las inversiones objeto del CERT. El borrador contempla que las actividades aplicables sean las que se realicen a partir de la entrada en vigencia de la Resolución, sin embargo, el decreto 798 plantea que las aplique a las inversiones que se desarrollen desde la expedición de dicha norma. Por lo anterior, nos permitimos solicitar:
- Que el beneficio se aplique a las actividades que se ejecuten a partir de la entrada en vigencia del Decreto 798, es decir desde el 4 de junio (como quedó establecido en el Decreto 798) y hasta el 31 de
diciembre de 2021.</t>
  </si>
  <si>
    <t>Asignaciones de cupo para las actividades aprobadas para todo el periodo 2020-2021. En años anteriores se han presentado inconvenientes en relación con la interpretación que ha dado la ANH con la asignación de cupos para cada año y no integralmente para la vigencia de los certificados.
Por lo anterior, solicitamos amablemente:
- Que se aumente el cupo para el sector gas y que dicho cupo aplique para todas las actividades aprobadas ejecutadas en 2020 y 2021 y que no se requiera asignación de un nuevo cupo el próximo año</t>
  </si>
  <si>
    <t>Rango de precios: De acuerdo al proyecto, el rango de precios de WTI con base en el cual se realiza la asignación de porcentaje de CERT, se realiza por una sola vez al momento de presentación de las propuestas y no será actualizado el próximo año. De esta manera resaltamos la importancia de que esto sea así con el fin de poder proyectar el valor del beneficio y que las compañías se puedan concentrar en el cumplimiento de las actividades de reactivación económica.</t>
  </si>
  <si>
    <t>Finalmente, y en línea con lo planteado en el borrador, agradecemos que la ANH emita dentro del plazo establecido de 1 mes, la reglamentación para la presentación de las propuestas.</t>
  </si>
  <si>
    <t>No es procedente su solicitud, el objeto del presente CERT está encaminado a adelantar o adicionar actividades exploratorias y a mantener o incrementar la producción hidrocarburos, sin distinción del tipo de hidrocarburo.</t>
  </si>
  <si>
    <t xml:space="preserve">El cupo se va a expedir para las inversiones que se realicen a partir de la entrada en vigencia del Decreto 798 de 2020 y hasta el 31 de diciembre de 2021. </t>
  </si>
  <si>
    <t>El rango de precios aplicará por una sola vez y cobijará las inveriones que se realicen a partir de la entrada en vigencia del Decreto 798 de 2020 y hasta el 31 de diciembre de 2021.</t>
  </si>
  <si>
    <t>Ese es el plazo establecido en la resolución.</t>
  </si>
  <si>
    <t xml:space="preserve">No consideramos procedente el comentario toda vez que los operadores que presentaron las inversiones para aprobación de CERT en el 2018 que cubrían los períodos 2020-2021, lo hicieron bajo unas condiciones que fueron aceptadas al momento de presentar la solicitud y esas condiciones incluían que el precio estuviera en una rango específico. </t>
  </si>
  <si>
    <t>Consideramos que las inversiones que se presentan para acceder al CERT se deberían cumplir en un 100%, no obstante considerando que pueden pasar ciertas circunstancias que no permitan dicho cumplimiento, se establece un mínimo de ejecución del 80%.</t>
  </si>
  <si>
    <t>Se aclara que la Sísmica 2D equivalente, hace inclusión tanto a la sísmica 2D como a la 3D, se incluirá aclaración en la resolución. En relación con los pozos A1, no serán aceptados para áreas en exploración, pero sí prodrán presentarse para otorgamiento de CERT para las áreas de producción.
No se considera pertinente la inclusión de estas etapas de planificación, aseguramiento y calidad, las cuales deben estar ya inmersas en la ejecución de un proyecto maduro.</t>
  </si>
  <si>
    <t xml:space="preserve">En relación con el artículo 7, se debería permitir incluir los compromisos mínimos de los contratos con una calificación inferior a la de los compromisos adicionales y no supeditarlos a pozos A3, A2 o sísmica 2d equivalente.
Solo se establece proyectos en fase de exploración debería también tenerse en cuenta los que se encuentran en Programa de Evaluación y Programa Exploratorio Posterior
Este Artículo se enfoca en evaluar actividades exploratorias con base a los compromisos, se debe analizar la alternativa de incluir actividad que no son compromiso, así sea con una calificación menor.
Se propone incluir también los pozos A1 y clarificar que puede ser sísmica o reprocesamiento 3D o 2D.
Criterios relacionados con exploración de petróleo y gas:
Para los proyectos de exploración referidos en el artículo 6 anterior, serán aplicables los siguientes criterios de calificación:
a. Proyectos adicionales a los compromisos exploratorios establecidos en los contratos en fase de exploración, correspondientes a pozos exploratorios A3/A2/A1 o sísmica 2D equivalente, y que sean ejecutados en el 2020 o 2021: 100 puntos.
</t>
  </si>
  <si>
    <t xml:space="preserve">Se considera procedente la solicitud en lo correspondiente a:
 “Artículo 2. Limitación para el otorgamiento del CERT. No serán objeto del CERT transitorio al que se refiere la presente resolución: “
• “2. Los montos de inversión de los proyectos de los contratos en fase de exploración y producción de hidrocarburos que se encuentren con un procedimiento de incumplimiento contractual frente a la ANH en curso.” 
No se considera procedente la siguiente solicitud:
• Se solicita eliminar el numeral 3 de este artículo.
No consideramos procedente el comentario toda vez que los operadores que presentaron las inversiones para aprobación de CERT en el 2018 que cubrían los períodos 2020-2021, lo hicieron bajo unas condiciones que fueron aceptadas al momento de presentar la solicitud y esas condiciones incluían que el precio estuviera en una rango específico. 
</t>
  </si>
  <si>
    <t>En relación con la primera propuesta, no se considera procedente. Se necesita una fecha cierta antes de la entrada en vigencia de resolución. Adicionalmente, ese término incluye algunos de los meses de menor precio debido a la pandemia Covid-19.
Se modificará con el fin de aclarar que la ANH debe señalar el precio promedio en su resolución.
No se considera necesaria esta aclaración puesto que no hay disposición que indique lo contrario.</t>
  </si>
  <si>
    <t>Se considera procedente, aclarando que las actividades mencionadas hacen parte de las relacionadas en la presente Resolución. No obstante no se aceptarán las inversiones que no estén asociadas a mantener o incrementar la producción.</t>
  </si>
  <si>
    <t xml:space="preserve">No consideramos que se deba hacer la aclaración porque no hay nada que indique lo contrario en la resolución.
</t>
  </si>
  <si>
    <t xml:space="preserve">En relación con la primera propuesta, no se considera procedente. Se necesita una fecha cierta antes de la entrada en vigencia de resolución. Adicionalmente, ese término incluye algunos de los meses de menor precio debido a la pandemia Covid-19.
El rango de precios aplicará por una sola vez para los años 2020 y 2021 y en la resolución no hay nada que indique lo contrario.
Con el fin de tener un precio BRENT consolidado, es necesario que el período termina en un mes completo.
</t>
  </si>
  <si>
    <t>No es procedente su solicitud, las visitas son potestad de la ANH.
No se considera procedente, toda información debe ser entregada al Banco de Información Petrolera (BIP o EPIS) conforme la regulación vigente.
Se debe presentar informes a partir de la notificación, no obstante para aquellos proyectos que hayan iniciado con anterioridad a la fecha de notificación, deberán presentar informe detallado de lo avanzado.
Se ampliará el plazo para presentar el informe trimestral de 5 a 15 días.</t>
  </si>
  <si>
    <t>No se considera procedente la solicitud toda vez que la señal de precios es uno de los elementos determinantes de la inversión independientemente de la etapa en la que se encuentre el proyecto.</t>
  </si>
  <si>
    <t>En la redacción actual no se limita el momento en el que puede ser negociado en el mercado secundario de valores.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</si>
</sst>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u/>
      <sz val="12"/>
      <color theme="11"/>
      <name val="Calibri"/>
      <family val="2"/>
      <scheme val="minor"/>
    </font>
    <font>
      <sz val="11"/>
      <name val="Arial"/>
      <family val="2"/>
    </font>
    <font>
      <i/>
      <sz val="11"/>
      <color theme="1"/>
      <name val="Arial"/>
      <family val="2"/>
    </font>
    <font>
      <u/>
      <sz val="11"/>
      <color theme="1"/>
      <name val="Arial"/>
      <family val="2"/>
    </font>
    <font>
      <sz val="12"/>
      <name val="Arial"/>
      <family val="2"/>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bottom/>
      <diagonal/>
    </border>
    <border>
      <left/>
      <right style="thin">
        <color auto="1"/>
      </right>
      <top style="thin">
        <color auto="1"/>
      </top>
      <bottom style="thin">
        <color auto="1"/>
      </bottom>
      <diagonal/>
    </border>
  </borders>
  <cellStyleXfs count="41">
    <xf numFmtId="0" fontId="0" fillId="0" borderId="0"/>
    <xf numFmtId="9" fontId="7"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cellStyleXfs>
  <cellXfs count="76">
    <xf numFmtId="0" fontId="0" fillId="0" borderId="0" xfId="0"/>
    <xf numFmtId="0" fontId="2" fillId="0" borderId="0" xfId="0" applyFont="1"/>
    <xf numFmtId="9" fontId="4" fillId="2" borderId="5" xfId="1" applyFont="1" applyFill="1" applyBorder="1" applyAlignment="1"/>
    <xf numFmtId="0" fontId="8" fillId="0" borderId="10" xfId="0" applyFont="1" applyBorder="1" applyAlignment="1">
      <alignment horizontal="center"/>
    </xf>
    <xf numFmtId="0" fontId="8" fillId="0" borderId="15" xfId="0" applyFont="1" applyBorder="1" applyAlignment="1">
      <alignment horizontal="center"/>
    </xf>
    <xf numFmtId="9" fontId="4" fillId="2" borderId="16" xfId="1" applyFont="1" applyFill="1" applyBorder="1" applyAlignment="1"/>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5" fillId="0" borderId="1" xfId="0" applyFont="1" applyBorder="1" applyAlignment="1">
      <alignment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0" borderId="4" xfId="0" applyFont="1" applyBorder="1" applyAlignment="1">
      <alignment horizontal="center" vertical="center"/>
    </xf>
    <xf numFmtId="0" fontId="3" fillId="0" borderId="4" xfId="0" applyFont="1" applyBorder="1" applyAlignment="1">
      <alignment horizontal="center" vertical="center"/>
    </xf>
    <xf numFmtId="0" fontId="2" fillId="0" borderId="0" xfId="0" applyFont="1" applyAlignment="1">
      <alignment horizontal="center" vertical="center"/>
    </xf>
    <xf numFmtId="0" fontId="2" fillId="0" borderId="26" xfId="0" applyFont="1" applyBorder="1" applyAlignment="1">
      <alignment horizontal="center" vertical="center"/>
    </xf>
    <xf numFmtId="0" fontId="20" fillId="0" borderId="1" xfId="0" applyFont="1" applyBorder="1" applyAlignment="1">
      <alignment vertical="center" wrapText="1"/>
    </xf>
    <xf numFmtId="0" fontId="17" fillId="0" borderId="1" xfId="0" applyFont="1" applyBorder="1" applyAlignment="1">
      <alignment vertical="center" wrapText="1"/>
    </xf>
    <xf numFmtId="0" fontId="5" fillId="0" borderId="1" xfId="0" applyFont="1" applyFill="1" applyBorder="1" applyAlignment="1">
      <alignment vertical="center" wrapText="1"/>
    </xf>
    <xf numFmtId="0" fontId="17" fillId="0" borderId="2"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4" fillId="0" borderId="4" xfId="0" applyFont="1" applyBorder="1" applyAlignment="1">
      <alignment horizontal="left"/>
    </xf>
    <xf numFmtId="0" fontId="14" fillId="0" borderId="1"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8" xfId="0" applyFont="1" applyBorder="1" applyAlignment="1">
      <alignment horizontal="left"/>
    </xf>
    <xf numFmtId="0" fontId="4" fillId="0" borderId="5" xfId="0" applyFont="1" applyBorder="1" applyAlignment="1">
      <alignment horizontal="left"/>
    </xf>
    <xf numFmtId="1" fontId="4" fillId="0" borderId="2" xfId="0" applyNumberFormat="1" applyFont="1" applyFill="1" applyBorder="1" applyAlignment="1">
      <alignment horizontal="left"/>
    </xf>
    <xf numFmtId="1" fontId="4" fillId="0" borderId="9" xfId="0" applyNumberFormat="1" applyFont="1" applyFill="1" applyBorder="1" applyAlignment="1">
      <alignment horizontal="left"/>
    </xf>
    <xf numFmtId="0" fontId="14" fillId="0" borderId="11" xfId="0" applyFont="1" applyBorder="1" applyAlignment="1">
      <alignment horizontal="left"/>
    </xf>
    <xf numFmtId="0" fontId="14" fillId="0" borderId="12" xfId="0" applyFont="1" applyBorder="1" applyAlignment="1">
      <alignment horizontal="left"/>
    </xf>
    <xf numFmtId="1" fontId="4" fillId="0" borderId="13" xfId="0" applyNumberFormat="1" applyFont="1" applyFill="1" applyBorder="1" applyAlignment="1">
      <alignment horizontal="left"/>
    </xf>
    <xf numFmtId="1" fontId="4" fillId="0" borderId="14" xfId="0" applyNumberFormat="1" applyFont="1" applyFill="1" applyBorder="1" applyAlignment="1">
      <alignment horizontal="left"/>
    </xf>
    <xf numFmtId="0" fontId="5" fillId="0" borderId="2" xfId="0" applyFont="1" applyBorder="1" applyAlignment="1">
      <alignment vertical="center" wrapText="1"/>
    </xf>
    <xf numFmtId="0" fontId="0" fillId="0" borderId="31" xfId="0" applyBorder="1" applyAlignment="1">
      <alignment vertical="center" wrapText="1"/>
    </xf>
    <xf numFmtId="0" fontId="17" fillId="0" borderId="2" xfId="0" applyFont="1" applyBorder="1" applyAlignment="1">
      <alignment horizontal="left" vertical="center" wrapText="1"/>
    </xf>
    <xf numFmtId="0" fontId="17" fillId="0" borderId="5" xfId="0" applyFont="1" applyBorder="1" applyAlignment="1">
      <alignment horizontal="left"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9" fillId="3" borderId="27"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7" xfId="0" applyFont="1" applyFill="1" applyBorder="1" applyAlignment="1">
      <alignment horizontal="center" vertical="center"/>
    </xf>
    <xf numFmtId="0" fontId="14" fillId="0" borderId="17" xfId="0" applyFont="1" applyBorder="1" applyAlignment="1">
      <alignment horizontal="left" vertical="center"/>
    </xf>
    <xf numFmtId="0" fontId="14" fillId="0" borderId="18" xfId="0" applyFont="1" applyBorder="1" applyAlignment="1">
      <alignment horizontal="left" vertical="center"/>
    </xf>
    <xf numFmtId="0" fontId="14" fillId="0" borderId="4" xfId="0" applyFont="1" applyBorder="1" applyAlignment="1">
      <alignment horizontal="left"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4" fillId="0" borderId="13" xfId="0" applyFont="1" applyBorder="1" applyAlignment="1">
      <alignment horizontal="left"/>
    </xf>
    <xf numFmtId="0" fontId="4" fillId="0" borderId="16" xfId="0"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13" xfId="0" applyFont="1" applyBorder="1" applyAlignment="1">
      <alignment horizontal="left" vertical="center" wrapText="1"/>
    </xf>
    <xf numFmtId="0" fontId="4" fillId="0" borderId="8" xfId="0" applyFont="1" applyBorder="1" applyAlignment="1">
      <alignment horizontal="left" vertical="center" wrapText="1"/>
    </xf>
    <xf numFmtId="0" fontId="4" fillId="0" borderId="16" xfId="0" applyFont="1" applyBorder="1" applyAlignment="1">
      <alignment horizontal="left" vertical="center" wrapText="1"/>
    </xf>
    <xf numFmtId="0" fontId="4" fillId="0" borderId="19" xfId="0" applyFont="1" applyBorder="1" applyAlignment="1">
      <alignment horizontal="left"/>
    </xf>
    <xf numFmtId="0" fontId="4" fillId="0" borderId="21" xfId="0" applyFont="1" applyBorder="1" applyAlignment="1">
      <alignment horizontal="left"/>
    </xf>
    <xf numFmtId="0" fontId="4" fillId="0" borderId="20" xfId="0" applyFont="1" applyBorder="1" applyAlignment="1">
      <alignment horizontal="left"/>
    </xf>
    <xf numFmtId="0" fontId="14" fillId="0" borderId="17" xfId="0" applyFont="1" applyBorder="1" applyAlignment="1">
      <alignment horizontal="left"/>
    </xf>
    <xf numFmtId="0" fontId="14" fillId="0" borderId="18" xfId="0" applyFont="1" applyBorder="1" applyAlignment="1">
      <alignment horizontal="left"/>
    </xf>
    <xf numFmtId="0" fontId="4" fillId="0" borderId="19" xfId="0" applyFont="1" applyBorder="1" applyAlignment="1">
      <alignment horizontal="left" vertical="center" wrapText="1"/>
    </xf>
    <xf numFmtId="0" fontId="4" fillId="0" borderId="21" xfId="0" applyFont="1" applyBorder="1" applyAlignment="1">
      <alignment horizontal="left" vertical="center" wrapText="1"/>
    </xf>
    <xf numFmtId="0" fontId="4" fillId="0" borderId="20" xfId="0" applyFont="1" applyBorder="1" applyAlignment="1">
      <alignment horizontal="left" vertical="center" wrapText="1"/>
    </xf>
    <xf numFmtId="0" fontId="15" fillId="0" borderId="2" xfId="2" applyBorder="1" applyAlignment="1">
      <alignment horizontal="left"/>
    </xf>
    <xf numFmtId="0" fontId="13" fillId="2" borderId="30"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4" fillId="0" borderId="0" xfId="0" applyFont="1" applyBorder="1" applyAlignment="1">
      <alignment horizontal="left"/>
    </xf>
    <xf numFmtId="1" fontId="4" fillId="0" borderId="2" xfId="0" applyNumberFormat="1" applyFont="1" applyBorder="1" applyAlignment="1">
      <alignment horizontal="left"/>
    </xf>
    <xf numFmtId="1" fontId="4" fillId="0" borderId="9" xfId="0" applyNumberFormat="1" applyFont="1" applyBorder="1" applyAlignment="1">
      <alignment horizontal="left"/>
    </xf>
  </cellXfs>
  <cellStyles count="41">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229259</xdr:colOff>
      <xdr:row>0</xdr:row>
      <xdr:rowOff>192975</xdr:rowOff>
    </xdr:from>
    <xdr:to>
      <xdr:col>2</xdr:col>
      <xdr:colOff>478312</xdr:colOff>
      <xdr:row>0</xdr:row>
      <xdr:rowOff>660389</xdr:rowOff>
    </xdr:to>
    <xdr:pic>
      <xdr:nvPicPr>
        <xdr:cNvPr id="4"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9259" y="192975"/>
          <a:ext cx="2393209" cy="467414"/>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foros?idForo=24233314&amp;idLbl=Listado+de+Foros+de+Septiembre+De+20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G97"/>
  <sheetViews>
    <sheetView tabSelected="1" topLeftCell="A13" zoomScale="125" zoomScaleNormal="125" zoomScaleSheetLayoutView="125" zoomScalePageLayoutView="125" workbookViewId="0">
      <selection activeCell="F25" sqref="F25:G25"/>
    </sheetView>
  </sheetViews>
  <sheetFormatPr baseColWidth="10" defaultColWidth="10.875" defaultRowHeight="15" x14ac:dyDescent="0.2"/>
  <cols>
    <col min="1" max="1" width="5.875" style="15" customWidth="1"/>
    <col min="2" max="2" width="18.5" style="1" customWidth="1"/>
    <col min="3" max="3" width="28.375" style="1" customWidth="1"/>
    <col min="4" max="4" width="59.625" style="1" customWidth="1"/>
    <col min="5" max="5" width="12.5" style="1" customWidth="1"/>
    <col min="6" max="6" width="4.625" style="1" customWidth="1"/>
    <col min="7" max="7" width="45.875" style="1" customWidth="1"/>
    <col min="8" max="16384" width="10.875" style="1"/>
  </cols>
  <sheetData>
    <row r="1" spans="1:7" ht="174.95" customHeight="1" thickBot="1" x14ac:dyDescent="0.25">
      <c r="A1" s="38" t="s">
        <v>31</v>
      </c>
      <c r="B1" s="39"/>
      <c r="C1" s="39"/>
      <c r="D1" s="39"/>
      <c r="E1" s="39"/>
      <c r="F1" s="40"/>
      <c r="G1" s="41"/>
    </row>
    <row r="2" spans="1:7" ht="21.95" customHeight="1" x14ac:dyDescent="0.2">
      <c r="A2" s="42" t="s">
        <v>2</v>
      </c>
      <c r="B2" s="43"/>
      <c r="C2" s="43"/>
      <c r="D2" s="43"/>
      <c r="E2" s="43"/>
      <c r="F2" s="43"/>
      <c r="G2" s="44"/>
    </row>
    <row r="3" spans="1:7" x14ac:dyDescent="0.2">
      <c r="A3" s="48" t="s">
        <v>0</v>
      </c>
      <c r="B3" s="49"/>
      <c r="C3" s="49"/>
      <c r="D3" s="67" t="s">
        <v>32</v>
      </c>
      <c r="E3" s="68"/>
      <c r="F3" s="68"/>
      <c r="G3" s="69"/>
    </row>
    <row r="4" spans="1:7" x14ac:dyDescent="0.2">
      <c r="A4" s="50" t="s">
        <v>1</v>
      </c>
      <c r="B4" s="51"/>
      <c r="C4" s="51"/>
      <c r="D4" s="56" t="s">
        <v>33</v>
      </c>
      <c r="E4" s="57"/>
      <c r="F4" s="57"/>
      <c r="G4" s="58"/>
    </row>
    <row r="5" spans="1:7" x14ac:dyDescent="0.2">
      <c r="A5" s="50" t="s">
        <v>10</v>
      </c>
      <c r="B5" s="51"/>
      <c r="C5" s="51"/>
      <c r="D5" s="56" t="s">
        <v>34</v>
      </c>
      <c r="E5" s="57"/>
      <c r="F5" s="57"/>
      <c r="G5" s="58"/>
    </row>
    <row r="6" spans="1:7" ht="36.950000000000003" customHeight="1" x14ac:dyDescent="0.2">
      <c r="A6" s="50" t="s">
        <v>11</v>
      </c>
      <c r="B6" s="51"/>
      <c r="C6" s="51"/>
      <c r="D6" s="56" t="s">
        <v>35</v>
      </c>
      <c r="E6" s="57"/>
      <c r="F6" s="57"/>
      <c r="G6" s="58"/>
    </row>
    <row r="7" spans="1:7" x14ac:dyDescent="0.2">
      <c r="A7" s="52" t="s">
        <v>3</v>
      </c>
      <c r="B7" s="53"/>
      <c r="C7" s="53"/>
      <c r="D7" s="59" t="s">
        <v>36</v>
      </c>
      <c r="E7" s="60"/>
      <c r="F7" s="60"/>
      <c r="G7" s="61"/>
    </row>
    <row r="8" spans="1:7" ht="21.95" customHeight="1" x14ac:dyDescent="0.2">
      <c r="A8" s="45" t="s">
        <v>4</v>
      </c>
      <c r="B8" s="46"/>
      <c r="C8" s="46"/>
      <c r="D8" s="46"/>
      <c r="E8" s="46"/>
      <c r="F8" s="46"/>
      <c r="G8" s="47"/>
    </row>
    <row r="9" spans="1:7" x14ac:dyDescent="0.2">
      <c r="A9" s="65" t="s">
        <v>12</v>
      </c>
      <c r="B9" s="66"/>
      <c r="C9" s="66"/>
      <c r="D9" s="62" t="s">
        <v>37</v>
      </c>
      <c r="E9" s="63"/>
      <c r="F9" s="63"/>
      <c r="G9" s="64"/>
    </row>
    <row r="10" spans="1:7" x14ac:dyDescent="0.2">
      <c r="A10" s="22" t="s">
        <v>5</v>
      </c>
      <c r="B10" s="23"/>
      <c r="C10" s="23"/>
      <c r="D10" s="54" t="s">
        <v>36</v>
      </c>
      <c r="E10" s="26"/>
      <c r="F10" s="26"/>
      <c r="G10" s="55"/>
    </row>
    <row r="11" spans="1:7" x14ac:dyDescent="0.2">
      <c r="A11" s="22" t="s">
        <v>6</v>
      </c>
      <c r="B11" s="23"/>
      <c r="C11" s="23"/>
      <c r="D11" s="54" t="s">
        <v>38</v>
      </c>
      <c r="E11" s="26"/>
      <c r="F11" s="26"/>
      <c r="G11" s="55"/>
    </row>
    <row r="12" spans="1:7" ht="15.75" x14ac:dyDescent="0.25">
      <c r="A12" s="22" t="s">
        <v>24</v>
      </c>
      <c r="B12" s="23"/>
      <c r="C12" s="23"/>
      <c r="D12" s="70" t="s">
        <v>39</v>
      </c>
      <c r="E12" s="25"/>
      <c r="F12" s="25"/>
      <c r="G12" s="27"/>
    </row>
    <row r="13" spans="1:7" x14ac:dyDescent="0.2">
      <c r="A13" s="22" t="s">
        <v>7</v>
      </c>
      <c r="B13" s="23"/>
      <c r="C13" s="23"/>
      <c r="D13" s="24" t="s">
        <v>40</v>
      </c>
      <c r="E13" s="25"/>
      <c r="F13" s="25"/>
      <c r="G13" s="27"/>
    </row>
    <row r="14" spans="1:7" x14ac:dyDescent="0.2">
      <c r="A14" s="30" t="s">
        <v>8</v>
      </c>
      <c r="B14" s="31"/>
      <c r="C14" s="31"/>
      <c r="D14" s="54" t="s">
        <v>41</v>
      </c>
      <c r="E14" s="26"/>
      <c r="F14" s="26"/>
      <c r="G14" s="55"/>
    </row>
    <row r="15" spans="1:7" ht="21.95" customHeight="1" x14ac:dyDescent="0.2">
      <c r="A15" s="45" t="s">
        <v>9</v>
      </c>
      <c r="B15" s="46"/>
      <c r="C15" s="46"/>
      <c r="D15" s="46"/>
      <c r="E15" s="46"/>
      <c r="F15" s="46"/>
      <c r="G15" s="47"/>
    </row>
    <row r="16" spans="1:7" x14ac:dyDescent="0.2">
      <c r="A16" s="65" t="s">
        <v>15</v>
      </c>
      <c r="B16" s="66"/>
      <c r="C16" s="66"/>
      <c r="D16" s="62">
        <v>7</v>
      </c>
      <c r="E16" s="63"/>
      <c r="F16" s="73"/>
      <c r="G16" s="64"/>
    </row>
    <row r="17" spans="1:7" x14ac:dyDescent="0.2">
      <c r="A17" s="22" t="s">
        <v>14</v>
      </c>
      <c r="B17" s="23"/>
      <c r="C17" s="23"/>
      <c r="D17" s="24">
        <v>72</v>
      </c>
      <c r="E17" s="25"/>
      <c r="F17" s="26"/>
      <c r="G17" s="27"/>
    </row>
    <row r="18" spans="1:7" ht="15.75" x14ac:dyDescent="0.25">
      <c r="A18" s="22" t="s">
        <v>23</v>
      </c>
      <c r="B18" s="23"/>
      <c r="C18" s="23"/>
      <c r="D18" s="74">
        <v>37</v>
      </c>
      <c r="E18" s="75"/>
      <c r="F18" s="3" t="s">
        <v>16</v>
      </c>
      <c r="G18" s="2">
        <f>IFERROR(D18/D17,"")</f>
        <v>0.51388888888888884</v>
      </c>
    </row>
    <row r="19" spans="1:7" ht="15.75" x14ac:dyDescent="0.25">
      <c r="A19" s="22" t="s">
        <v>20</v>
      </c>
      <c r="B19" s="23"/>
      <c r="C19" s="23"/>
      <c r="D19" s="74">
        <v>35</v>
      </c>
      <c r="E19" s="75"/>
      <c r="F19" s="3" t="s">
        <v>16</v>
      </c>
      <c r="G19" s="2">
        <f>IFERROR(D19/D17,"")</f>
        <v>0.4861111111111111</v>
      </c>
    </row>
    <row r="20" spans="1:7" x14ac:dyDescent="0.2">
      <c r="A20" s="22" t="s">
        <v>17</v>
      </c>
      <c r="B20" s="23"/>
      <c r="C20" s="23"/>
      <c r="D20" s="24">
        <v>25</v>
      </c>
      <c r="E20" s="25"/>
      <c r="F20" s="26"/>
      <c r="G20" s="27"/>
    </row>
    <row r="21" spans="1:7" ht="15.75" x14ac:dyDescent="0.25">
      <c r="A21" s="22" t="s">
        <v>18</v>
      </c>
      <c r="B21" s="23"/>
      <c r="C21" s="23"/>
      <c r="D21" s="28">
        <v>13</v>
      </c>
      <c r="E21" s="29"/>
      <c r="F21" s="3" t="s">
        <v>16</v>
      </c>
      <c r="G21" s="2">
        <f>IFERROR(D21/D20,"")</f>
        <v>0.52</v>
      </c>
    </row>
    <row r="22" spans="1:7" ht="15.75" x14ac:dyDescent="0.25">
      <c r="A22" s="30" t="s">
        <v>19</v>
      </c>
      <c r="B22" s="31"/>
      <c r="C22" s="31"/>
      <c r="D22" s="32">
        <v>8</v>
      </c>
      <c r="E22" s="33"/>
      <c r="F22" s="4" t="s">
        <v>16</v>
      </c>
      <c r="G22" s="5">
        <f>IFERROR(D22/D20,"")</f>
        <v>0.32</v>
      </c>
    </row>
    <row r="23" spans="1:7" ht="21" customHeight="1" x14ac:dyDescent="0.2">
      <c r="A23" s="45" t="s">
        <v>13</v>
      </c>
      <c r="B23" s="46"/>
      <c r="C23" s="46"/>
      <c r="D23" s="46"/>
      <c r="E23" s="46"/>
      <c r="F23" s="46"/>
      <c r="G23" s="47"/>
    </row>
    <row r="24" spans="1:7" ht="33" customHeight="1" x14ac:dyDescent="0.2">
      <c r="A24" s="6" t="s">
        <v>25</v>
      </c>
      <c r="B24" s="7" t="s">
        <v>26</v>
      </c>
      <c r="C24" s="7" t="s">
        <v>27</v>
      </c>
      <c r="D24" s="7" t="s">
        <v>28</v>
      </c>
      <c r="E24" s="7" t="s">
        <v>29</v>
      </c>
      <c r="F24" s="71" t="s">
        <v>30</v>
      </c>
      <c r="G24" s="72"/>
    </row>
    <row r="25" spans="1:7" ht="363.95" customHeight="1" x14ac:dyDescent="0.2">
      <c r="A25" s="13">
        <v>1</v>
      </c>
      <c r="B25" s="10">
        <v>44089</v>
      </c>
      <c r="C25" s="9" t="s">
        <v>42</v>
      </c>
      <c r="D25" s="8" t="s">
        <v>43</v>
      </c>
      <c r="E25" s="11" t="s">
        <v>21</v>
      </c>
      <c r="F25" s="34" t="s">
        <v>44</v>
      </c>
      <c r="G25" s="35"/>
    </row>
    <row r="26" spans="1:7" ht="207.95" customHeight="1" x14ac:dyDescent="0.2">
      <c r="A26" s="14">
        <v>2</v>
      </c>
      <c r="B26" s="10">
        <v>44089</v>
      </c>
      <c r="C26" s="9" t="s">
        <v>42</v>
      </c>
      <c r="D26" s="8" t="s">
        <v>45</v>
      </c>
      <c r="E26" s="12" t="s">
        <v>21</v>
      </c>
      <c r="F26" s="36" t="s">
        <v>172</v>
      </c>
      <c r="G26" s="37"/>
    </row>
    <row r="27" spans="1:7" ht="144" customHeight="1" x14ac:dyDescent="0.2">
      <c r="A27" s="14">
        <v>3</v>
      </c>
      <c r="B27" s="10">
        <v>44089</v>
      </c>
      <c r="C27" s="9" t="s">
        <v>42</v>
      </c>
      <c r="D27" s="8" t="s">
        <v>46</v>
      </c>
      <c r="E27" s="12" t="s">
        <v>21</v>
      </c>
      <c r="F27" s="36" t="s">
        <v>47</v>
      </c>
      <c r="G27" s="37"/>
    </row>
    <row r="28" spans="1:7" ht="402.95" customHeight="1" x14ac:dyDescent="0.2">
      <c r="A28" s="14">
        <v>3</v>
      </c>
      <c r="B28" s="10">
        <v>44089</v>
      </c>
      <c r="C28" s="9" t="s">
        <v>42</v>
      </c>
      <c r="D28" s="8" t="s">
        <v>48</v>
      </c>
      <c r="E28" s="12" t="s">
        <v>22</v>
      </c>
      <c r="F28" s="20" t="s">
        <v>174</v>
      </c>
      <c r="G28" s="21"/>
    </row>
    <row r="29" spans="1:7" ht="409.5" x14ac:dyDescent="0.2">
      <c r="A29" s="14">
        <v>4</v>
      </c>
      <c r="B29" s="10">
        <v>44089</v>
      </c>
      <c r="C29" s="9" t="s">
        <v>42</v>
      </c>
      <c r="D29" s="8" t="s">
        <v>49</v>
      </c>
      <c r="E29" s="12" t="s">
        <v>22</v>
      </c>
      <c r="F29" s="20" t="s">
        <v>50</v>
      </c>
      <c r="G29" s="21"/>
    </row>
    <row r="30" spans="1:7" ht="28.5" x14ac:dyDescent="0.2">
      <c r="A30" s="14">
        <v>5</v>
      </c>
      <c r="B30" s="10">
        <v>44089</v>
      </c>
      <c r="C30" s="9" t="s">
        <v>42</v>
      </c>
      <c r="D30" s="8" t="s">
        <v>51</v>
      </c>
      <c r="E30" s="12" t="s">
        <v>21</v>
      </c>
      <c r="F30" s="36" t="s">
        <v>52</v>
      </c>
      <c r="G30" s="37"/>
    </row>
    <row r="31" spans="1:7" ht="141.94999999999999" customHeight="1" x14ac:dyDescent="0.2">
      <c r="A31" s="14">
        <v>6</v>
      </c>
      <c r="B31" s="10">
        <v>44089</v>
      </c>
      <c r="C31" s="9" t="s">
        <v>42</v>
      </c>
      <c r="D31" s="8" t="s">
        <v>53</v>
      </c>
      <c r="E31" s="12" t="s">
        <v>22</v>
      </c>
      <c r="F31" s="36" t="s">
        <v>54</v>
      </c>
      <c r="G31" s="37"/>
    </row>
    <row r="32" spans="1:7" ht="117" customHeight="1" x14ac:dyDescent="0.2">
      <c r="A32" s="14">
        <v>7</v>
      </c>
      <c r="B32" s="10">
        <v>44089</v>
      </c>
      <c r="C32" s="9" t="s">
        <v>42</v>
      </c>
      <c r="D32" s="8" t="s">
        <v>55</v>
      </c>
      <c r="E32" s="12" t="s">
        <v>21</v>
      </c>
      <c r="F32" s="36" t="s">
        <v>56</v>
      </c>
      <c r="G32" s="37"/>
    </row>
    <row r="33" spans="1:7" ht="402.95" customHeight="1" x14ac:dyDescent="0.2">
      <c r="A33" s="14">
        <v>8</v>
      </c>
      <c r="B33" s="10">
        <v>44089</v>
      </c>
      <c r="C33" s="9" t="s">
        <v>42</v>
      </c>
      <c r="D33" s="8" t="s">
        <v>175</v>
      </c>
      <c r="E33" s="12" t="s">
        <v>21</v>
      </c>
      <c r="F33" s="36" t="s">
        <v>57</v>
      </c>
      <c r="G33" s="37"/>
    </row>
    <row r="34" spans="1:7" ht="28.5" x14ac:dyDescent="0.2">
      <c r="A34" s="14">
        <v>9</v>
      </c>
      <c r="B34" s="10">
        <v>44089</v>
      </c>
      <c r="C34" s="9" t="s">
        <v>42</v>
      </c>
      <c r="D34" s="8" t="s">
        <v>58</v>
      </c>
      <c r="E34" s="12" t="s">
        <v>22</v>
      </c>
      <c r="F34" s="20" t="s">
        <v>59</v>
      </c>
      <c r="G34" s="21"/>
    </row>
    <row r="35" spans="1:7" ht="409.5" x14ac:dyDescent="0.2">
      <c r="A35" s="13">
        <v>10</v>
      </c>
      <c r="B35" s="10">
        <v>44089</v>
      </c>
      <c r="C35" s="9" t="s">
        <v>42</v>
      </c>
      <c r="D35" s="8" t="s">
        <v>60</v>
      </c>
      <c r="E35" s="12" t="s">
        <v>21</v>
      </c>
      <c r="F35" s="36" t="s">
        <v>65</v>
      </c>
      <c r="G35" s="37"/>
    </row>
    <row r="36" spans="1:7" ht="185.25" x14ac:dyDescent="0.2">
      <c r="A36" s="13">
        <v>11</v>
      </c>
      <c r="B36" s="10">
        <v>44089</v>
      </c>
      <c r="C36" s="9" t="s">
        <v>42</v>
      </c>
      <c r="D36" s="8" t="s">
        <v>62</v>
      </c>
      <c r="E36" s="12" t="s">
        <v>21</v>
      </c>
      <c r="F36" s="36" t="s">
        <v>61</v>
      </c>
      <c r="G36" s="37"/>
    </row>
    <row r="37" spans="1:7" ht="273" customHeight="1" x14ac:dyDescent="0.2">
      <c r="A37" s="13">
        <v>12</v>
      </c>
      <c r="B37" s="10">
        <v>44089</v>
      </c>
      <c r="C37" s="9" t="s">
        <v>42</v>
      </c>
      <c r="D37" s="8" t="s">
        <v>63</v>
      </c>
      <c r="E37" s="12" t="s">
        <v>21</v>
      </c>
      <c r="F37" s="36" t="s">
        <v>64</v>
      </c>
      <c r="G37" s="37"/>
    </row>
    <row r="38" spans="1:7" ht="114" x14ac:dyDescent="0.2">
      <c r="A38" s="13">
        <v>13</v>
      </c>
      <c r="B38" s="10">
        <v>44089</v>
      </c>
      <c r="C38" s="9" t="s">
        <v>42</v>
      </c>
      <c r="D38" s="8" t="s">
        <v>66</v>
      </c>
      <c r="E38" s="12" t="s">
        <v>21</v>
      </c>
      <c r="F38" s="36" t="s">
        <v>67</v>
      </c>
      <c r="G38" s="37"/>
    </row>
    <row r="39" spans="1:7" ht="66.95" customHeight="1" x14ac:dyDescent="0.2">
      <c r="A39" s="13">
        <v>14</v>
      </c>
      <c r="B39" s="10">
        <v>44089</v>
      </c>
      <c r="C39" s="9" t="s">
        <v>42</v>
      </c>
      <c r="D39" s="8" t="s">
        <v>68</v>
      </c>
      <c r="E39" s="12" t="s">
        <v>21</v>
      </c>
      <c r="F39" s="36" t="s">
        <v>118</v>
      </c>
      <c r="G39" s="37"/>
    </row>
    <row r="40" spans="1:7" ht="142.5" x14ac:dyDescent="0.2">
      <c r="A40" s="13">
        <v>15</v>
      </c>
      <c r="B40" s="10">
        <v>44089</v>
      </c>
      <c r="C40" s="9" t="s">
        <v>42</v>
      </c>
      <c r="D40" s="8" t="s">
        <v>70</v>
      </c>
      <c r="E40" s="12" t="s">
        <v>22</v>
      </c>
      <c r="F40" s="20" t="s">
        <v>69</v>
      </c>
      <c r="G40" s="21"/>
    </row>
    <row r="41" spans="1:7" ht="47.1" customHeight="1" x14ac:dyDescent="0.2">
      <c r="A41" s="13">
        <v>16</v>
      </c>
      <c r="B41" s="10">
        <v>44089</v>
      </c>
      <c r="C41" s="9" t="s">
        <v>42</v>
      </c>
      <c r="D41" s="8" t="s">
        <v>71</v>
      </c>
      <c r="E41" s="12" t="s">
        <v>21</v>
      </c>
      <c r="F41" s="36" t="s">
        <v>72</v>
      </c>
      <c r="G41" s="37"/>
    </row>
    <row r="42" spans="1:7" ht="57" x14ac:dyDescent="0.2">
      <c r="A42" s="13">
        <v>17</v>
      </c>
      <c r="B42" s="10">
        <v>44089</v>
      </c>
      <c r="C42" s="9" t="s">
        <v>42</v>
      </c>
      <c r="D42" s="8" t="s">
        <v>73</v>
      </c>
      <c r="E42" s="12" t="s">
        <v>21</v>
      </c>
      <c r="F42" s="36" t="s">
        <v>74</v>
      </c>
      <c r="G42" s="37"/>
    </row>
    <row r="43" spans="1:7" ht="199.5" x14ac:dyDescent="0.2">
      <c r="A43" s="13">
        <v>18</v>
      </c>
      <c r="B43" s="10">
        <v>44089</v>
      </c>
      <c r="C43" s="9" t="s">
        <v>42</v>
      </c>
      <c r="D43" s="8" t="s">
        <v>75</v>
      </c>
      <c r="E43" s="12" t="s">
        <v>21</v>
      </c>
      <c r="F43" s="36" t="s">
        <v>117</v>
      </c>
      <c r="G43" s="37"/>
    </row>
    <row r="44" spans="1:7" ht="85.5" x14ac:dyDescent="0.2">
      <c r="A44" s="13">
        <v>19</v>
      </c>
      <c r="B44" s="10">
        <v>44089</v>
      </c>
      <c r="C44" s="9" t="s">
        <v>42</v>
      </c>
      <c r="D44" s="8" t="s">
        <v>76</v>
      </c>
      <c r="E44" s="12" t="s">
        <v>21</v>
      </c>
      <c r="F44" s="36" t="s">
        <v>173</v>
      </c>
      <c r="G44" s="37"/>
    </row>
    <row r="45" spans="1:7" ht="99.75" x14ac:dyDescent="0.2">
      <c r="A45" s="13">
        <v>20</v>
      </c>
      <c r="B45" s="10">
        <v>44089</v>
      </c>
      <c r="C45" s="9" t="s">
        <v>42</v>
      </c>
      <c r="D45" s="19" t="s">
        <v>77</v>
      </c>
      <c r="E45" s="12" t="s">
        <v>22</v>
      </c>
      <c r="F45" s="36" t="s">
        <v>78</v>
      </c>
      <c r="G45" s="37"/>
    </row>
    <row r="46" spans="1:7" ht="99.75" x14ac:dyDescent="0.2">
      <c r="A46" s="13">
        <v>21</v>
      </c>
      <c r="B46" s="10">
        <v>44089</v>
      </c>
      <c r="C46" s="9" t="s">
        <v>42</v>
      </c>
      <c r="D46" s="8" t="s">
        <v>79</v>
      </c>
      <c r="E46" s="12" t="s">
        <v>21</v>
      </c>
      <c r="F46" s="36" t="s">
        <v>80</v>
      </c>
      <c r="G46" s="37"/>
    </row>
    <row r="47" spans="1:7" ht="28.5" x14ac:dyDescent="0.2">
      <c r="A47" s="13">
        <v>22</v>
      </c>
      <c r="B47" s="10">
        <v>44089</v>
      </c>
      <c r="C47" s="9" t="s">
        <v>42</v>
      </c>
      <c r="D47" s="8" t="s">
        <v>81</v>
      </c>
      <c r="E47" s="12" t="s">
        <v>22</v>
      </c>
      <c r="F47" s="20" t="s">
        <v>82</v>
      </c>
      <c r="G47" s="21"/>
    </row>
    <row r="48" spans="1:7" ht="126.95" customHeight="1" x14ac:dyDescent="0.2">
      <c r="A48" s="9">
        <v>23</v>
      </c>
      <c r="B48" s="10">
        <v>44089</v>
      </c>
      <c r="C48" s="9" t="s">
        <v>42</v>
      </c>
      <c r="D48" s="8" t="s">
        <v>83</v>
      </c>
      <c r="E48" s="12" t="s">
        <v>22</v>
      </c>
      <c r="F48" s="20" t="s">
        <v>84</v>
      </c>
      <c r="G48" s="21"/>
    </row>
    <row r="49" spans="1:7" ht="156.75" x14ac:dyDescent="0.2">
      <c r="A49" s="9">
        <v>24</v>
      </c>
      <c r="B49" s="10">
        <v>44089</v>
      </c>
      <c r="C49" s="9" t="s">
        <v>85</v>
      </c>
      <c r="D49" s="8" t="s">
        <v>86</v>
      </c>
      <c r="E49" s="12" t="s">
        <v>22</v>
      </c>
      <c r="F49" s="36" t="s">
        <v>87</v>
      </c>
      <c r="G49" s="37"/>
    </row>
    <row r="50" spans="1:7" ht="242.25" x14ac:dyDescent="0.2">
      <c r="A50" s="9">
        <v>25</v>
      </c>
      <c r="B50" s="10">
        <v>44089</v>
      </c>
      <c r="C50" s="9" t="s">
        <v>85</v>
      </c>
      <c r="D50" s="8" t="s">
        <v>88</v>
      </c>
      <c r="E50" s="12" t="s">
        <v>22</v>
      </c>
      <c r="F50" s="36" t="s">
        <v>89</v>
      </c>
      <c r="G50" s="37"/>
    </row>
    <row r="51" spans="1:7" ht="114" x14ac:dyDescent="0.2">
      <c r="A51" s="9">
        <v>26</v>
      </c>
      <c r="B51" s="10">
        <v>44089</v>
      </c>
      <c r="C51" s="9" t="s">
        <v>85</v>
      </c>
      <c r="D51" s="8" t="s">
        <v>90</v>
      </c>
      <c r="E51" s="12" t="s">
        <v>22</v>
      </c>
      <c r="F51" s="36" t="s">
        <v>91</v>
      </c>
      <c r="G51" s="37"/>
    </row>
    <row r="52" spans="1:7" ht="129.94999999999999" customHeight="1" x14ac:dyDescent="0.2">
      <c r="A52" s="9">
        <v>27</v>
      </c>
      <c r="B52" s="10">
        <v>44089</v>
      </c>
      <c r="C52" s="9" t="s">
        <v>85</v>
      </c>
      <c r="D52" s="8" t="s">
        <v>92</v>
      </c>
      <c r="E52" s="12" t="s">
        <v>21</v>
      </c>
      <c r="F52" s="36" t="s">
        <v>93</v>
      </c>
      <c r="G52" s="37"/>
    </row>
    <row r="53" spans="1:7" ht="393" customHeight="1" x14ac:dyDescent="0.2">
      <c r="A53" s="9">
        <v>28</v>
      </c>
      <c r="B53" s="10">
        <v>44089</v>
      </c>
      <c r="C53" s="9" t="s">
        <v>85</v>
      </c>
      <c r="D53" s="19" t="s">
        <v>94</v>
      </c>
      <c r="E53" s="12" t="s">
        <v>22</v>
      </c>
      <c r="F53" s="36" t="s">
        <v>176</v>
      </c>
      <c r="G53" s="37"/>
    </row>
    <row r="54" spans="1:7" ht="85.5" x14ac:dyDescent="0.2">
      <c r="A54" s="9">
        <v>29</v>
      </c>
      <c r="B54" s="10">
        <v>44089</v>
      </c>
      <c r="C54" s="9" t="s">
        <v>85</v>
      </c>
      <c r="D54" s="19" t="s">
        <v>95</v>
      </c>
      <c r="E54" s="12" t="s">
        <v>21</v>
      </c>
      <c r="F54" s="36" t="s">
        <v>183</v>
      </c>
      <c r="G54" s="37"/>
    </row>
    <row r="55" spans="1:7" ht="199.5" x14ac:dyDescent="0.2">
      <c r="A55" s="9">
        <v>30</v>
      </c>
      <c r="B55" s="10">
        <v>44089</v>
      </c>
      <c r="C55" s="9" t="s">
        <v>85</v>
      </c>
      <c r="D55" s="8" t="s">
        <v>96</v>
      </c>
      <c r="E55" s="12" t="s">
        <v>21</v>
      </c>
      <c r="F55" s="36" t="s">
        <v>97</v>
      </c>
      <c r="G55" s="37"/>
    </row>
    <row r="56" spans="1:7" ht="351" customHeight="1" x14ac:dyDescent="0.2">
      <c r="A56" s="9">
        <v>31</v>
      </c>
      <c r="B56" s="10">
        <v>44089</v>
      </c>
      <c r="C56" s="9" t="s">
        <v>85</v>
      </c>
      <c r="D56" s="8" t="s">
        <v>98</v>
      </c>
      <c r="E56" s="12" t="s">
        <v>21</v>
      </c>
      <c r="F56" s="36" t="s">
        <v>99</v>
      </c>
      <c r="G56" s="37"/>
    </row>
    <row r="57" spans="1:7" ht="261" customHeight="1" thickBot="1" x14ac:dyDescent="0.25">
      <c r="A57" s="16">
        <v>32</v>
      </c>
      <c r="B57" s="10">
        <v>44089</v>
      </c>
      <c r="C57" s="9" t="s">
        <v>85</v>
      </c>
      <c r="D57" s="8" t="s">
        <v>101</v>
      </c>
      <c r="E57" s="12" t="s">
        <v>21</v>
      </c>
      <c r="F57" s="36" t="s">
        <v>100</v>
      </c>
      <c r="G57" s="37"/>
    </row>
    <row r="58" spans="1:7" ht="248.1" customHeight="1" thickBot="1" x14ac:dyDescent="0.25">
      <c r="A58" s="16">
        <v>33</v>
      </c>
      <c r="B58" s="10">
        <v>44089</v>
      </c>
      <c r="C58" s="9" t="s">
        <v>85</v>
      </c>
      <c r="D58" s="8" t="s">
        <v>102</v>
      </c>
      <c r="E58" s="12" t="s">
        <v>22</v>
      </c>
      <c r="F58" s="36" t="s">
        <v>103</v>
      </c>
      <c r="G58" s="37"/>
    </row>
    <row r="59" spans="1:7" ht="243" thickBot="1" x14ac:dyDescent="0.25">
      <c r="A59" s="16">
        <v>34</v>
      </c>
      <c r="B59" s="10">
        <v>44089</v>
      </c>
      <c r="C59" s="9" t="s">
        <v>85</v>
      </c>
      <c r="D59" s="8" t="s">
        <v>104</v>
      </c>
      <c r="E59" s="12" t="s">
        <v>21</v>
      </c>
      <c r="F59" s="20" t="s">
        <v>177</v>
      </c>
      <c r="G59" s="21"/>
    </row>
    <row r="60" spans="1:7" ht="243" thickBot="1" x14ac:dyDescent="0.25">
      <c r="A60" s="16">
        <v>35</v>
      </c>
      <c r="B60" s="10">
        <v>44089</v>
      </c>
      <c r="C60" s="9" t="s">
        <v>85</v>
      </c>
      <c r="D60" s="8" t="s">
        <v>105</v>
      </c>
      <c r="E60" s="12" t="s">
        <v>21</v>
      </c>
      <c r="F60" s="36" t="s">
        <v>106</v>
      </c>
      <c r="G60" s="37"/>
    </row>
    <row r="61" spans="1:7" ht="71.25" x14ac:dyDescent="0.2">
      <c r="A61" s="9">
        <v>36</v>
      </c>
      <c r="B61" s="10">
        <v>44089</v>
      </c>
      <c r="C61" s="9" t="s">
        <v>85</v>
      </c>
      <c r="D61" s="8" t="s">
        <v>107</v>
      </c>
      <c r="E61" s="12" t="s">
        <v>21</v>
      </c>
      <c r="F61" s="36" t="s">
        <v>108</v>
      </c>
      <c r="G61" s="37"/>
    </row>
    <row r="62" spans="1:7" ht="86.25" thickBot="1" x14ac:dyDescent="0.25">
      <c r="A62" s="16">
        <v>37</v>
      </c>
      <c r="B62" s="10">
        <v>44089</v>
      </c>
      <c r="C62" s="9" t="s">
        <v>85</v>
      </c>
      <c r="D62" s="8" t="s">
        <v>109</v>
      </c>
      <c r="E62" s="12" t="s">
        <v>22</v>
      </c>
      <c r="F62" s="36" t="s">
        <v>87</v>
      </c>
      <c r="G62" s="37"/>
    </row>
    <row r="63" spans="1:7" ht="86.25" thickBot="1" x14ac:dyDescent="0.25">
      <c r="A63" s="16">
        <v>38</v>
      </c>
      <c r="B63" s="10">
        <v>44089</v>
      </c>
      <c r="C63" s="9" t="s">
        <v>85</v>
      </c>
      <c r="D63" s="8" t="s">
        <v>110</v>
      </c>
      <c r="E63" s="12" t="s">
        <v>22</v>
      </c>
      <c r="F63" s="36" t="s">
        <v>111</v>
      </c>
      <c r="G63" s="37"/>
    </row>
    <row r="64" spans="1:7" ht="114.75" thickBot="1" x14ac:dyDescent="0.25">
      <c r="A64" s="16">
        <v>39</v>
      </c>
      <c r="B64" s="10">
        <v>44091</v>
      </c>
      <c r="C64" s="9" t="s">
        <v>113</v>
      </c>
      <c r="D64" s="8" t="s">
        <v>112</v>
      </c>
      <c r="E64" s="12" t="s">
        <v>22</v>
      </c>
      <c r="F64" s="36" t="s">
        <v>114</v>
      </c>
      <c r="G64" s="37"/>
    </row>
    <row r="65" spans="1:7" ht="314.25" thickBot="1" x14ac:dyDescent="0.25">
      <c r="A65" s="16">
        <v>40</v>
      </c>
      <c r="B65" s="10">
        <v>44091</v>
      </c>
      <c r="C65" s="9" t="s">
        <v>113</v>
      </c>
      <c r="D65" s="8" t="s">
        <v>115</v>
      </c>
      <c r="E65" s="12" t="s">
        <v>22</v>
      </c>
      <c r="F65" s="36" t="s">
        <v>114</v>
      </c>
      <c r="G65" s="37"/>
    </row>
    <row r="66" spans="1:7" ht="271.5" thickBot="1" x14ac:dyDescent="0.25">
      <c r="A66" s="16">
        <v>41</v>
      </c>
      <c r="B66" s="10">
        <v>44091</v>
      </c>
      <c r="C66" s="9" t="s">
        <v>113</v>
      </c>
      <c r="D66" s="8" t="s">
        <v>116</v>
      </c>
      <c r="E66" s="12" t="s">
        <v>21</v>
      </c>
      <c r="F66" s="36" t="s">
        <v>180</v>
      </c>
      <c r="G66" s="37"/>
    </row>
    <row r="67" spans="1:7" ht="43.5" thickBot="1" x14ac:dyDescent="0.25">
      <c r="A67" s="16">
        <v>42</v>
      </c>
      <c r="B67" s="10">
        <v>44091</v>
      </c>
      <c r="C67" s="9" t="s">
        <v>113</v>
      </c>
      <c r="D67" s="8" t="s">
        <v>119</v>
      </c>
      <c r="E67" s="12" t="s">
        <v>22</v>
      </c>
      <c r="F67" s="36" t="s">
        <v>120</v>
      </c>
      <c r="G67" s="37"/>
    </row>
    <row r="68" spans="1:7" ht="114.75" thickBot="1" x14ac:dyDescent="0.25">
      <c r="A68" s="16">
        <v>43</v>
      </c>
      <c r="B68" s="10">
        <v>44091</v>
      </c>
      <c r="C68" s="9" t="s">
        <v>113</v>
      </c>
      <c r="D68" s="8" t="s">
        <v>121</v>
      </c>
      <c r="E68" s="12" t="s">
        <v>22</v>
      </c>
      <c r="F68" s="36" t="s">
        <v>122</v>
      </c>
      <c r="G68" s="37"/>
    </row>
    <row r="69" spans="1:7" ht="314.25" thickBot="1" x14ac:dyDescent="0.25">
      <c r="A69" s="16">
        <v>44</v>
      </c>
      <c r="B69" s="10">
        <v>44091</v>
      </c>
      <c r="C69" s="9" t="s">
        <v>113</v>
      </c>
      <c r="D69" s="8" t="s">
        <v>123</v>
      </c>
      <c r="E69" s="12" t="s">
        <v>22</v>
      </c>
      <c r="F69" s="36" t="s">
        <v>124</v>
      </c>
      <c r="G69" s="37"/>
    </row>
    <row r="70" spans="1:7" ht="228.75" thickBot="1" x14ac:dyDescent="0.25">
      <c r="A70" s="16">
        <v>45</v>
      </c>
      <c r="B70" s="10">
        <v>44091</v>
      </c>
      <c r="C70" s="9" t="s">
        <v>113</v>
      </c>
      <c r="D70" s="8" t="s">
        <v>125</v>
      </c>
      <c r="E70" s="12" t="s">
        <v>22</v>
      </c>
      <c r="F70" s="36" t="s">
        <v>178</v>
      </c>
      <c r="G70" s="37"/>
    </row>
    <row r="71" spans="1:7" ht="57.75" thickBot="1" x14ac:dyDescent="0.25">
      <c r="A71" s="16">
        <v>46</v>
      </c>
      <c r="B71" s="10">
        <v>44091</v>
      </c>
      <c r="C71" s="9" t="s">
        <v>113</v>
      </c>
      <c r="D71" s="8" t="s">
        <v>127</v>
      </c>
      <c r="E71" s="12" t="s">
        <v>22</v>
      </c>
      <c r="F71" s="36" t="s">
        <v>128</v>
      </c>
      <c r="G71" s="37"/>
    </row>
    <row r="72" spans="1:7" ht="43.5" thickBot="1" x14ac:dyDescent="0.25">
      <c r="A72" s="16">
        <v>47</v>
      </c>
      <c r="B72" s="10">
        <v>44091</v>
      </c>
      <c r="C72" s="9" t="s">
        <v>113</v>
      </c>
      <c r="D72" s="8" t="s">
        <v>129</v>
      </c>
      <c r="E72" s="12" t="s">
        <v>21</v>
      </c>
      <c r="F72" s="20" t="s">
        <v>179</v>
      </c>
      <c r="G72" s="21"/>
    </row>
    <row r="73" spans="1:7" ht="114.75" thickBot="1" x14ac:dyDescent="0.25">
      <c r="A73" s="16">
        <v>48</v>
      </c>
      <c r="B73" s="10">
        <v>44091</v>
      </c>
      <c r="C73" s="9" t="s">
        <v>113</v>
      </c>
      <c r="D73" s="8" t="s">
        <v>130</v>
      </c>
      <c r="E73" s="12" t="s">
        <v>21</v>
      </c>
      <c r="F73" s="36" t="s">
        <v>131</v>
      </c>
      <c r="G73" s="37"/>
    </row>
    <row r="74" spans="1:7" ht="228.75" thickBot="1" x14ac:dyDescent="0.25">
      <c r="A74" s="16">
        <v>49</v>
      </c>
      <c r="B74" s="10">
        <v>44091</v>
      </c>
      <c r="C74" s="9" t="s">
        <v>113</v>
      </c>
      <c r="D74" s="8" t="s">
        <v>132</v>
      </c>
      <c r="E74" s="12" t="s">
        <v>22</v>
      </c>
      <c r="F74" s="36" t="s">
        <v>133</v>
      </c>
      <c r="G74" s="37"/>
    </row>
    <row r="75" spans="1:7" ht="408.95" customHeight="1" thickBot="1" x14ac:dyDescent="0.25">
      <c r="A75" s="16">
        <v>50</v>
      </c>
      <c r="B75" s="10">
        <v>44091</v>
      </c>
      <c r="C75" s="9" t="s">
        <v>113</v>
      </c>
      <c r="D75" s="8" t="s">
        <v>134</v>
      </c>
      <c r="E75" s="12" t="s">
        <v>21</v>
      </c>
      <c r="F75" s="36" t="s">
        <v>156</v>
      </c>
      <c r="G75" s="37"/>
    </row>
    <row r="76" spans="1:7" ht="65.099999999999994" customHeight="1" thickBot="1" x14ac:dyDescent="0.25">
      <c r="A76" s="16">
        <v>51</v>
      </c>
      <c r="B76" s="10">
        <v>44091</v>
      </c>
      <c r="C76" s="9" t="s">
        <v>113</v>
      </c>
      <c r="D76" s="8" t="s">
        <v>135</v>
      </c>
      <c r="E76" s="12" t="s">
        <v>22</v>
      </c>
      <c r="F76" s="36" t="s">
        <v>136</v>
      </c>
      <c r="G76" s="37"/>
    </row>
    <row r="77" spans="1:7" ht="399.75" thickBot="1" x14ac:dyDescent="0.25">
      <c r="A77" s="16">
        <v>52</v>
      </c>
      <c r="B77" s="10">
        <v>44091</v>
      </c>
      <c r="C77" s="9" t="s">
        <v>137</v>
      </c>
      <c r="D77" s="18" t="s">
        <v>138</v>
      </c>
      <c r="E77" s="12" t="s">
        <v>22</v>
      </c>
      <c r="F77" s="20" t="s">
        <v>114</v>
      </c>
      <c r="G77" s="21"/>
    </row>
    <row r="78" spans="1:7" ht="243" thickBot="1" x14ac:dyDescent="0.25">
      <c r="A78" s="16">
        <v>43</v>
      </c>
      <c r="B78" s="10">
        <v>44091</v>
      </c>
      <c r="C78" s="9" t="s">
        <v>137</v>
      </c>
      <c r="D78" s="18" t="s">
        <v>139</v>
      </c>
      <c r="E78" s="12" t="s">
        <v>21</v>
      </c>
      <c r="F78" s="36" t="s">
        <v>180</v>
      </c>
      <c r="G78" s="37"/>
    </row>
    <row r="79" spans="1:7" ht="43.5" thickBot="1" x14ac:dyDescent="0.25">
      <c r="A79" s="16">
        <v>54</v>
      </c>
      <c r="B79" s="10">
        <v>44091</v>
      </c>
      <c r="C79" s="9" t="s">
        <v>137</v>
      </c>
      <c r="D79" s="18" t="s">
        <v>140</v>
      </c>
      <c r="E79" s="12" t="s">
        <v>22</v>
      </c>
      <c r="F79" s="36" t="s">
        <v>120</v>
      </c>
      <c r="G79" s="37"/>
    </row>
    <row r="80" spans="1:7" ht="85.5" x14ac:dyDescent="0.2">
      <c r="A80" s="9">
        <v>55</v>
      </c>
      <c r="B80" s="10">
        <v>44091</v>
      </c>
      <c r="C80" s="9" t="s">
        <v>137</v>
      </c>
      <c r="D80" s="18" t="s">
        <v>141</v>
      </c>
      <c r="E80" s="12" t="s">
        <v>22</v>
      </c>
      <c r="F80" s="36" t="s">
        <v>122</v>
      </c>
      <c r="G80" s="37"/>
    </row>
    <row r="81" spans="1:7" ht="228" x14ac:dyDescent="0.2">
      <c r="A81" s="9">
        <v>56</v>
      </c>
      <c r="B81" s="10">
        <v>44091</v>
      </c>
      <c r="C81" s="9" t="s">
        <v>137</v>
      </c>
      <c r="D81" s="18" t="s">
        <v>142</v>
      </c>
      <c r="E81" s="12" t="s">
        <v>22</v>
      </c>
      <c r="F81" s="36" t="s">
        <v>124</v>
      </c>
      <c r="G81" s="37"/>
    </row>
    <row r="82" spans="1:7" ht="199.5" x14ac:dyDescent="0.2">
      <c r="A82" s="9">
        <v>57</v>
      </c>
      <c r="B82" s="10">
        <v>44091</v>
      </c>
      <c r="C82" s="9" t="s">
        <v>137</v>
      </c>
      <c r="D82" s="18" t="s">
        <v>143</v>
      </c>
      <c r="E82" s="12" t="s">
        <v>22</v>
      </c>
      <c r="F82" s="36" t="s">
        <v>126</v>
      </c>
      <c r="G82" s="37"/>
    </row>
    <row r="83" spans="1:7" ht="150.94999999999999" customHeight="1" x14ac:dyDescent="0.2">
      <c r="A83" s="9">
        <v>58</v>
      </c>
      <c r="B83" s="10">
        <v>44091</v>
      </c>
      <c r="C83" s="9" t="s">
        <v>137</v>
      </c>
      <c r="D83" s="18" t="s">
        <v>144</v>
      </c>
      <c r="E83" s="12" t="s">
        <v>21</v>
      </c>
      <c r="F83" s="36" t="s">
        <v>151</v>
      </c>
      <c r="G83" s="37"/>
    </row>
    <row r="84" spans="1:7" ht="77.099999999999994" customHeight="1" x14ac:dyDescent="0.2">
      <c r="A84" s="9">
        <v>59</v>
      </c>
      <c r="B84" s="10">
        <v>44091</v>
      </c>
      <c r="C84" s="9" t="s">
        <v>137</v>
      </c>
      <c r="D84" s="18" t="s">
        <v>145</v>
      </c>
      <c r="E84" s="12" t="s">
        <v>22</v>
      </c>
      <c r="F84" s="20" t="s">
        <v>152</v>
      </c>
      <c r="G84" s="21"/>
    </row>
    <row r="85" spans="1:7" ht="146.1" customHeight="1" x14ac:dyDescent="0.2">
      <c r="A85" s="9">
        <v>60</v>
      </c>
      <c r="B85" s="10">
        <v>44091</v>
      </c>
      <c r="C85" s="9" t="s">
        <v>137</v>
      </c>
      <c r="D85" s="18" t="s">
        <v>146</v>
      </c>
      <c r="E85" s="12" t="s">
        <v>22</v>
      </c>
      <c r="F85" s="36" t="s">
        <v>153</v>
      </c>
      <c r="G85" s="37"/>
    </row>
    <row r="86" spans="1:7" ht="219.95" customHeight="1" x14ac:dyDescent="0.2">
      <c r="A86" s="9">
        <v>61</v>
      </c>
      <c r="B86" s="10">
        <v>44091</v>
      </c>
      <c r="C86" s="9" t="s">
        <v>137</v>
      </c>
      <c r="D86" s="18" t="s">
        <v>147</v>
      </c>
      <c r="E86" s="12" t="s">
        <v>21</v>
      </c>
      <c r="F86" s="36" t="s">
        <v>154</v>
      </c>
      <c r="G86" s="37"/>
    </row>
    <row r="87" spans="1:7" ht="171" x14ac:dyDescent="0.2">
      <c r="A87" s="9">
        <v>62</v>
      </c>
      <c r="B87" s="10">
        <v>44091</v>
      </c>
      <c r="C87" s="9" t="s">
        <v>137</v>
      </c>
      <c r="D87" s="18" t="s">
        <v>148</v>
      </c>
      <c r="E87" s="12" t="s">
        <v>21</v>
      </c>
      <c r="F87" s="36" t="s">
        <v>155</v>
      </c>
      <c r="G87" s="37"/>
    </row>
    <row r="88" spans="1:7" ht="299.25" x14ac:dyDescent="0.2">
      <c r="A88" s="9">
        <v>63</v>
      </c>
      <c r="B88" s="10">
        <v>44091</v>
      </c>
      <c r="C88" s="9" t="s">
        <v>137</v>
      </c>
      <c r="D88" s="18" t="s">
        <v>149</v>
      </c>
      <c r="E88" s="12" t="s">
        <v>21</v>
      </c>
      <c r="F88" s="36" t="s">
        <v>181</v>
      </c>
      <c r="G88" s="37"/>
    </row>
    <row r="89" spans="1:7" ht="57" customHeight="1" x14ac:dyDescent="0.2">
      <c r="A89" s="9">
        <v>64</v>
      </c>
      <c r="B89" s="10">
        <v>44091</v>
      </c>
      <c r="C89" s="9" t="s">
        <v>137</v>
      </c>
      <c r="D89" s="18" t="s">
        <v>150</v>
      </c>
      <c r="E89" s="12" t="s">
        <v>22</v>
      </c>
      <c r="F89" s="36" t="s">
        <v>136</v>
      </c>
      <c r="G89" s="37"/>
    </row>
    <row r="90" spans="1:7" ht="409.5" x14ac:dyDescent="0.2">
      <c r="A90" s="9">
        <v>65</v>
      </c>
      <c r="B90" s="10">
        <v>44096</v>
      </c>
      <c r="C90" s="9" t="s">
        <v>157</v>
      </c>
      <c r="D90" s="8" t="s">
        <v>158</v>
      </c>
      <c r="E90" s="12" t="s">
        <v>21</v>
      </c>
      <c r="F90" s="20" t="s">
        <v>182</v>
      </c>
      <c r="G90" s="21"/>
    </row>
    <row r="91" spans="1:7" ht="45" x14ac:dyDescent="0.2">
      <c r="A91" s="9">
        <v>66</v>
      </c>
      <c r="B91" s="10">
        <v>44096</v>
      </c>
      <c r="C91" s="9" t="s">
        <v>159</v>
      </c>
      <c r="D91" s="17" t="s">
        <v>160</v>
      </c>
      <c r="E91" s="12" t="s">
        <v>22</v>
      </c>
      <c r="F91" s="36" t="s">
        <v>120</v>
      </c>
      <c r="G91" s="37"/>
    </row>
    <row r="92" spans="1:7" ht="75" x14ac:dyDescent="0.2">
      <c r="A92" s="9">
        <v>67</v>
      </c>
      <c r="B92" s="10">
        <v>44096</v>
      </c>
      <c r="C92" s="9" t="s">
        <v>159</v>
      </c>
      <c r="D92" s="17" t="s">
        <v>161</v>
      </c>
      <c r="E92" s="12" t="s">
        <v>22</v>
      </c>
      <c r="F92" s="36" t="s">
        <v>120</v>
      </c>
      <c r="G92" s="37"/>
    </row>
    <row r="93" spans="1:7" ht="230.1" customHeight="1" x14ac:dyDescent="0.2">
      <c r="A93" s="9">
        <v>68</v>
      </c>
      <c r="B93" s="10">
        <v>44096</v>
      </c>
      <c r="C93" s="9" t="s">
        <v>162</v>
      </c>
      <c r="D93" s="17" t="s">
        <v>163</v>
      </c>
      <c r="E93" s="12" t="s">
        <v>21</v>
      </c>
      <c r="F93" s="36" t="s">
        <v>168</v>
      </c>
      <c r="G93" s="37"/>
    </row>
    <row r="94" spans="1:7" ht="165" x14ac:dyDescent="0.2">
      <c r="A94" s="9">
        <v>69</v>
      </c>
      <c r="B94" s="10">
        <v>44096</v>
      </c>
      <c r="C94" s="9" t="s">
        <v>162</v>
      </c>
      <c r="D94" s="17" t="s">
        <v>164</v>
      </c>
      <c r="E94" s="12" t="s">
        <v>22</v>
      </c>
      <c r="F94" s="36" t="s">
        <v>114</v>
      </c>
      <c r="G94" s="37"/>
    </row>
    <row r="95" spans="1:7" ht="150" x14ac:dyDescent="0.2">
      <c r="A95" s="9">
        <v>70</v>
      </c>
      <c r="B95" s="10">
        <v>44096</v>
      </c>
      <c r="C95" s="9" t="s">
        <v>162</v>
      </c>
      <c r="D95" s="17" t="s">
        <v>165</v>
      </c>
      <c r="E95" s="12" t="s">
        <v>22</v>
      </c>
      <c r="F95" s="36" t="s">
        <v>169</v>
      </c>
      <c r="G95" s="37"/>
    </row>
    <row r="96" spans="1:7" ht="120" x14ac:dyDescent="0.2">
      <c r="A96" s="9">
        <v>71</v>
      </c>
      <c r="B96" s="10">
        <v>44096</v>
      </c>
      <c r="C96" s="9" t="s">
        <v>162</v>
      </c>
      <c r="D96" s="17" t="s">
        <v>166</v>
      </c>
      <c r="E96" s="12" t="s">
        <v>22</v>
      </c>
      <c r="F96" s="36" t="s">
        <v>170</v>
      </c>
      <c r="G96" s="37"/>
    </row>
    <row r="97" spans="1:7" ht="45" x14ac:dyDescent="0.2">
      <c r="A97" s="9">
        <v>72</v>
      </c>
      <c r="B97" s="10">
        <v>44096</v>
      </c>
      <c r="C97" s="9" t="s">
        <v>162</v>
      </c>
      <c r="D97" s="17" t="s">
        <v>167</v>
      </c>
      <c r="E97" s="12" t="s">
        <v>22</v>
      </c>
      <c r="F97" s="36" t="s">
        <v>171</v>
      </c>
      <c r="G97" s="37"/>
    </row>
  </sheetData>
  <mergeCells count="115">
    <mergeCell ref="F94:G94"/>
    <mergeCell ref="F95:G95"/>
    <mergeCell ref="F96:G96"/>
    <mergeCell ref="F97:G97"/>
    <mergeCell ref="F89:G89"/>
    <mergeCell ref="F90:G90"/>
    <mergeCell ref="F91:G91"/>
    <mergeCell ref="F92:G92"/>
    <mergeCell ref="F93:G93"/>
    <mergeCell ref="F84:G84"/>
    <mergeCell ref="F85:G85"/>
    <mergeCell ref="F86:G86"/>
    <mergeCell ref="F87:G87"/>
    <mergeCell ref="F88:G88"/>
    <mergeCell ref="F79:G79"/>
    <mergeCell ref="F80:G80"/>
    <mergeCell ref="F81:G81"/>
    <mergeCell ref="F82:G82"/>
    <mergeCell ref="F83:G83"/>
    <mergeCell ref="F74:G74"/>
    <mergeCell ref="F75:G75"/>
    <mergeCell ref="F76:G76"/>
    <mergeCell ref="F77:G77"/>
    <mergeCell ref="F78:G78"/>
    <mergeCell ref="F69:G69"/>
    <mergeCell ref="F70:G70"/>
    <mergeCell ref="F71:G71"/>
    <mergeCell ref="F72:G72"/>
    <mergeCell ref="F73:G73"/>
    <mergeCell ref="F64:G64"/>
    <mergeCell ref="F65:G65"/>
    <mergeCell ref="F66:G66"/>
    <mergeCell ref="F67:G67"/>
    <mergeCell ref="F68:G68"/>
    <mergeCell ref="F59:G59"/>
    <mergeCell ref="F60:G60"/>
    <mergeCell ref="F61:G61"/>
    <mergeCell ref="F62:G62"/>
    <mergeCell ref="F63:G63"/>
    <mergeCell ref="F54:G54"/>
    <mergeCell ref="F55:G55"/>
    <mergeCell ref="F56:G56"/>
    <mergeCell ref="F57:G57"/>
    <mergeCell ref="F58:G58"/>
    <mergeCell ref="F49:G49"/>
    <mergeCell ref="F50:G50"/>
    <mergeCell ref="F51:G51"/>
    <mergeCell ref="F52:G52"/>
    <mergeCell ref="F53:G53"/>
    <mergeCell ref="F39:G39"/>
    <mergeCell ref="A10:C10"/>
    <mergeCell ref="A11:C11"/>
    <mergeCell ref="A12:C12"/>
    <mergeCell ref="D10:G10"/>
    <mergeCell ref="D17:G17"/>
    <mergeCell ref="F24:G24"/>
    <mergeCell ref="D16:G16"/>
    <mergeCell ref="D18:E18"/>
    <mergeCell ref="D19:E19"/>
    <mergeCell ref="A15:G15"/>
    <mergeCell ref="A23:G23"/>
    <mergeCell ref="A16:C16"/>
    <mergeCell ref="A17:C17"/>
    <mergeCell ref="A18:C18"/>
    <mergeCell ref="F27:G27"/>
    <mergeCell ref="F28:G28"/>
    <mergeCell ref="F29:G29"/>
    <mergeCell ref="F30:G30"/>
    <mergeCell ref="A19:C19"/>
    <mergeCell ref="F31:G31"/>
    <mergeCell ref="A1:G1"/>
    <mergeCell ref="A2:G2"/>
    <mergeCell ref="A8:G8"/>
    <mergeCell ref="A3:C3"/>
    <mergeCell ref="A4:C4"/>
    <mergeCell ref="A5:C5"/>
    <mergeCell ref="A6:C6"/>
    <mergeCell ref="A7:C7"/>
    <mergeCell ref="D14:G14"/>
    <mergeCell ref="D5:G5"/>
    <mergeCell ref="D6:G6"/>
    <mergeCell ref="D7:G7"/>
    <mergeCell ref="D9:G9"/>
    <mergeCell ref="A9:C9"/>
    <mergeCell ref="A13:C13"/>
    <mergeCell ref="A14:C14"/>
    <mergeCell ref="D3:G3"/>
    <mergeCell ref="D4:G4"/>
    <mergeCell ref="D11:G11"/>
    <mergeCell ref="D12:G12"/>
    <mergeCell ref="D13:G13"/>
    <mergeCell ref="F47:G47"/>
    <mergeCell ref="F48:G48"/>
    <mergeCell ref="A20:C20"/>
    <mergeCell ref="D20:G20"/>
    <mergeCell ref="A21:C21"/>
    <mergeCell ref="D21:E21"/>
    <mergeCell ref="A22:C22"/>
    <mergeCell ref="D22:E22"/>
    <mergeCell ref="F25:G25"/>
    <mergeCell ref="F26:G26"/>
    <mergeCell ref="F40:G40"/>
    <mergeCell ref="F41:G41"/>
    <mergeCell ref="F42:G42"/>
    <mergeCell ref="F43:G43"/>
    <mergeCell ref="F46:G46"/>
    <mergeCell ref="F35:G35"/>
    <mergeCell ref="F44:G44"/>
    <mergeCell ref="F45:G45"/>
    <mergeCell ref="F32:G32"/>
    <mergeCell ref="F33:G33"/>
    <mergeCell ref="F34:G34"/>
    <mergeCell ref="F36:G36"/>
    <mergeCell ref="F37:G37"/>
    <mergeCell ref="F38:G38"/>
  </mergeCells>
  <phoneticPr fontId="10" type="noConversion"/>
  <dataValidations xWindow="461" yWindow="371" count="29">
    <dataValidation allowBlank="1" showInputMessage="1" showErrorMessage="1" promptTitle="Nombre de la entidad " prompt="Diligencie el nombre de la entidad " sqref="A3:C3"/>
    <dataValidation allowBlank="1" showInputMessage="1" showErrorMessage="1" prompt="Recuerde que este informe al igual que los demás documentos soporte deben estar en la página web de la entidad, sección indicada por el Decreto 1081 de 2015." sqref="A1:G1"/>
    <dataValidation allowBlank="1" showInputMessage="1" showErrorMessage="1" prompt="Diligencie en este campo el nombre de la entidad." sqref="D3:G3"/>
    <dataValidation allowBlank="1" showInputMessage="1" showErrorMessage="1" prompt="Diligencie en este campo el nombre del servidor público designado como responsable al interior de la entidad del proyecto de regulación en curso." sqref="D4:G4"/>
    <dataValidation allowBlank="1" showInputMessage="1" showErrorMessage="1" prompt="Diligencie en este campo el nombre del proyecto de regulación que se encuentra en curso._x000a_" sqref="D5:G5"/>
    <dataValidation allowBlank="1" showInputMessage="1" showErrorMessage="1" prompt="Diligencie en este campo el nombre el objeto que se esta regulando a través del proyecto en curso." sqref="D6:G6"/>
    <dataValidation allowBlank="1" showInputMessage="1" showErrorMessage="1" prompt="Escriba la fecha de publicación de este instrumento en el siguiente formato: dd/mm/aaaa." sqref="D7:G7"/>
    <dataValidation allowBlank="1" showInputMessage="1" showErrorMessage="1" prompt="Señale el número total de días en consulta del proyecto de regulación (incluyendo adiciones o prórrogas). " sqref="D9:G9"/>
    <dataValidation allowBlank="1" showInputMessage="1" showErrorMessage="1" prompt="Escriba la fecha de inicio de la consulta en el siguiente formato: dd/mm/aaaa." sqref="D10:G10"/>
    <dataValidation allowBlank="1" showInputMessage="1" showErrorMessage="1" prompt="Escriba la fecha de finalización de la consulta, incluyendo las adiciones y prórrogas, en el siguiente formato: dd/mm/aaaa." sqref="D11:G11"/>
    <dataValidation allowBlank="1" showInputMessage="1" showErrorMessage="1" prompt="Incluya en este campo el enlace donde estuvo en consulta el proyecto de regulación." sqref="D12:G12"/>
    <dataValidation allowBlank="1" showInputMessage="1" showErrorMessage="1" prompt="Señale los canales o medios en los que divulgó el proyecto de regulación." sqref="D13:G13"/>
    <dataValidation allowBlank="1" showInputMessage="1" showErrorMessage="1" prompt="Señale los canales o medios que dispuso para recibir los comentarios u observaciones ciudadanas al proyecto de regulación." sqref="D14:G14"/>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dataValidation allowBlank="1" showInputMessage="1" showErrorMessage="1" prompt="Señale el número total de comentarios recibidos, tenga en cuenta que este valor debe ser la suma de las dos casillas siguientes. " sqref="D17:G17"/>
    <dataValidation allowBlank="1" showInputMessage="1" showErrorMessage="1" prompt="Indique cuantos comentarios se acogieron del total de comentarios recibidos." sqref="D18:E18"/>
    <dataValidation allowBlank="1" showInputMessage="1" showErrorMessage="1" prompt="Indique cuantos comentarios no se aceptaron del total de comentarios recibidos." sqref="D19:E19"/>
    <dataValidation allowBlank="1" showInputMessage="1" showErrorMessage="1" prompt="Cálculo automático. " sqref="G18 G21"/>
    <dataValidation allowBlank="1" showInputMessage="1" showErrorMessage="1" prompt="Cálculo automático." sqref="G22"/>
    <dataValidation allowBlank="1" showInputMessage="1" showErrorMessage="1" prompt="Señale el número total de artículos del proyecto de regulación en curso._x000a_" sqref="D20:G20"/>
    <dataValidation allowBlank="1" showInputMessage="1" showErrorMessage="1" prompt="Indique del total de artículos del proyecto, cuantos de éstos recibieron comentarios." sqref="D21:E21"/>
    <dataValidation allowBlank="1" showInputMessage="1" showErrorMessage="1" prompt="Indique del total de artículos del proyecto que recibieron comentarios, cuantos de éstos fueron modificados a partir de los mismos." sqref="D22:E22"/>
    <dataValidation allowBlank="1" showInputMessage="1" showErrorMessage="1" prompt="Identificación consecutiva de observaciones." sqref="A24"/>
    <dataValidation allowBlank="1" showInputMessage="1" showErrorMessage="1" prompt="Escriba la fecha de recepción de la observación en el siguiente formato: dd/mm/aaaa." sqref="B24"/>
    <dataValidation allowBlank="1" showInputMessage="1" showErrorMessage="1" prompt="Registre el nombre de la persona natural o jurídica que envió la observación." sqref="C24"/>
    <dataValidation allowBlank="1" showInputMessage="1" showErrorMessage="1" prompt="Registre la observación enviada por la persona natural o jurídica." sqref="D24"/>
    <dataValidation allowBlank="1" showInputMessage="1" showErrorMessage="1" prompt="Señale de la lista desplegable, la acción adelantada por la entidad con la observación recibida." sqref="E24"/>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dataValidation allowBlank="1" showInputMessage="1" showErrorMessage="1" prompt="Cálculo automático" sqref="G19"/>
  </dataValidations>
  <hyperlinks>
    <hyperlink ref="D12" r:id="rId1"/>
  </hyperlinks>
  <pageMargins left="0.7" right="0.7" top="0.75" bottom="0.75" header="0.3" footer="0.3"/>
  <pageSetup orientation="landscape" horizontalDpi="4294967292" verticalDpi="4294967292" r:id="rId2"/>
  <drawing r:id="rId3"/>
  <extLst>
    <ext xmlns:x14="http://schemas.microsoft.com/office/spreadsheetml/2009/9/main" uri="{CCE6A557-97BC-4b89-ADB6-D9C93CAAB3DF}">
      <x14:dataValidations xmlns:xm="http://schemas.microsoft.com/office/excel/2006/main" xWindow="461" yWindow="371" count="1">
        <x14:dataValidation type="list" allowBlank="1" showInputMessage="1" showErrorMessage="1">
          <x14:formula1>
            <xm:f>Listas!$A$1:$A$2</xm:f>
          </x14:formula1>
          <xm:sqref>E25:E97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9" sqref="C9"/>
    </sheetView>
  </sheetViews>
  <sheetFormatPr baseColWidth="10" defaultRowHeight="15.75" x14ac:dyDescent="0.25"/>
  <sheetData>
    <row r="1" spans="1:1" x14ac:dyDescent="0.25">
      <c r="A1" t="s">
        <v>21</v>
      </c>
    </row>
    <row r="2" spans="1:1" x14ac:dyDescent="0.25">
      <c r="A2" t="s">
        <v>22</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creator>Departamento Administrativo de la Función Pública</dc:creator>
  <cp:lastModifiedBy>MARTHA ISABEL JAIME GALVIS</cp:lastModifiedBy>
  <dcterms:created xsi:type="dcterms:W3CDTF">2020-09-21T19:13:53Z</dcterms:created>
  <dcterms:modified xsi:type="dcterms:W3CDTF">2021-02-09T19:43:27Z</dcterms:modified>
</cp:coreProperties>
</file>