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clau_\OneDrive\Documentos\Plantillas personalizadas de Office\DEE 2022\"/>
    </mc:Choice>
  </mc:AlternateContent>
  <xr:revisionPtr revIDLastSave="0" documentId="8_{EAA15F19-76D0-4192-A5C3-BE2DF969203C}" xr6:coauthVersionLast="47" xr6:coauthVersionMax="47" xr10:uidLastSave="{00000000-0000-0000-0000-000000000000}"/>
  <bookViews>
    <workbookView xWindow="-120" yWindow="-120" windowWidth="20730" windowHeight="11040" firstSheet="1" activeTab="1" xr2:uid="{00000000-000D-0000-FFFF-FFFF00000000}"/>
  </bookViews>
  <sheets>
    <sheet name="formato de comentarios" sheetId="2" state="hidden" r:id="rId1"/>
    <sheet name="Hoja1" sheetId="3" r:id="rId2"/>
  </sheets>
  <definedNames>
    <definedName name="_xlnm._FilterDatabase" localSheetId="0" hidden="1">'formato de comentarios'!$A$25:$K$206</definedName>
    <definedName name="_Toc108456365" localSheetId="0">'formato de comentarios'!$D$31</definedName>
    <definedName name="_Toc108456369" localSheetId="0">'formato de comentarios'!$D$32</definedName>
    <definedName name="_Toc108456375" localSheetId="0">'formato de comentarios'!$D$177</definedName>
    <definedName name="_Toc108456378" localSheetId="0">'formato de comentarios'!$D$33</definedName>
    <definedName name="_Toc108456382" localSheetId="0">'formato de comentarios'!$D$202</definedName>
    <definedName name="_Toc108456391" localSheetId="0">'formato de comentarios'!$E$60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2" i="3" l="1"/>
  <c r="H21" i="3"/>
  <c r="H19" i="3"/>
  <c r="H18" i="3"/>
  <c r="A39" i="2"/>
  <c r="A40" i="2" s="1"/>
  <c r="A41" i="2" s="1"/>
  <c r="A42" i="2" s="1"/>
  <c r="A43" i="2" s="1"/>
  <c r="A44" i="2" s="1"/>
  <c r="A45" i="2" s="1"/>
  <c r="A46" i="2" s="1"/>
  <c r="A47" i="2" s="1"/>
  <c r="A48" i="2" s="1"/>
  <c r="A49" i="2" s="1"/>
  <c r="A50" i="2" s="1"/>
  <c r="A51" i="2" s="1"/>
  <c r="A54" i="2" s="1"/>
  <c r="A55" i="2" s="1"/>
  <c r="A56" i="2" s="1"/>
  <c r="A57" i="2" s="1"/>
  <c r="A58" i="2" s="1"/>
  <c r="A59" i="2" s="1"/>
  <c r="A60" i="2" s="1"/>
  <c r="A61" i="2" s="1"/>
  <c r="A62" i="2" s="1"/>
  <c r="A63" i="2" s="1"/>
  <c r="A64" i="2" s="1"/>
  <c r="A65" i="2" s="1"/>
  <c r="A66" i="2" s="1"/>
  <c r="A67" i="2" s="1"/>
  <c r="A68" i="2" s="1"/>
  <c r="A69" i="2" s="1"/>
  <c r="A70" i="2" s="1"/>
  <c r="A72" i="2" s="1"/>
  <c r="A73" i="2" s="1"/>
  <c r="A74" i="2" s="1"/>
  <c r="A75" i="2" s="1"/>
  <c r="A76" i="2" s="1"/>
  <c r="A77" i="2" s="1"/>
  <c r="A78" i="2" s="1"/>
  <c r="A79" i="2" s="1"/>
  <c r="A81" i="2" s="1"/>
  <c r="A82" i="2" s="1"/>
  <c r="A83" i="2" s="1"/>
  <c r="A84" i="2" s="1"/>
  <c r="A85" i="2" s="1"/>
  <c r="A87" i="2" s="1"/>
  <c r="A88" i="2" s="1"/>
  <c r="A89" i="2" s="1"/>
  <c r="A90" i="2" s="1"/>
  <c r="A91" i="2" s="1"/>
  <c r="A92" i="2" s="1"/>
  <c r="A93" i="2" s="1"/>
  <c r="A94" i="2" s="1"/>
  <c r="A95" i="2" s="1"/>
  <c r="A96" i="2" s="1"/>
  <c r="A97" i="2" s="1"/>
  <c r="A98" i="2" s="1"/>
  <c r="A99" i="2" s="1"/>
  <c r="A100" i="2" s="1"/>
  <c r="A101" i="2" s="1"/>
  <c r="A102" i="2" s="1"/>
  <c r="A104" i="2" s="1"/>
  <c r="A105" i="2" s="1"/>
  <c r="A106" i="2" s="1"/>
  <c r="A107" i="2" s="1"/>
  <c r="A108" i="2" s="1"/>
  <c r="A109" i="2" s="1"/>
  <c r="A110" i="2" s="1"/>
  <c r="A111" i="2" s="1"/>
  <c r="A112" i="2" s="1"/>
  <c r="A113" i="2" s="1"/>
  <c r="A114" i="2" s="1"/>
  <c r="A115" i="2" s="1"/>
  <c r="A116" i="2" s="1"/>
  <c r="A117" i="2" s="1"/>
  <c r="A119" i="2" s="1"/>
  <c r="A120" i="2" s="1"/>
  <c r="A121" i="2" s="1"/>
  <c r="A122" i="2" s="1"/>
  <c r="A123" i="2" s="1"/>
  <c r="A124" i="2" s="1"/>
  <c r="A125" i="2" s="1"/>
  <c r="A126" i="2" s="1"/>
  <c r="A127" i="2" s="1"/>
  <c r="A128" i="2" s="1"/>
  <c r="A129" i="2" s="1"/>
  <c r="A130" i="2" s="1"/>
  <c r="A132" i="2" s="1"/>
  <c r="A133" i="2" s="1"/>
  <c r="A134" i="2" s="1"/>
  <c r="A135" i="2" s="1"/>
  <c r="A136" i="2" s="1"/>
  <c r="A137" i="2" s="1"/>
  <c r="A138" i="2" s="1"/>
  <c r="A139" i="2" s="1"/>
  <c r="A140" i="2" s="1"/>
  <c r="A141" i="2" s="1"/>
  <c r="A142" i="2" s="1"/>
  <c r="A145" i="2" s="1"/>
  <c r="A146" i="2" s="1"/>
  <c r="A147" i="2" s="1"/>
  <c r="A148" i="2" s="1"/>
  <c r="A149" i="2" s="1"/>
  <c r="A150" i="2" s="1"/>
  <c r="A151" i="2" s="1"/>
  <c r="A153" i="2" s="1"/>
  <c r="A154" i="2" s="1"/>
  <c r="A155" i="2" s="1"/>
  <c r="A156" i="2" s="1"/>
  <c r="A157" i="2" s="1"/>
  <c r="A158" i="2" s="1"/>
  <c r="A160" i="2" s="1"/>
  <c r="A161" i="2" s="1"/>
  <c r="A162" i="2" s="1"/>
  <c r="A163" i="2" s="1"/>
  <c r="A164" i="2" s="1"/>
  <c r="A165" i="2" s="1"/>
  <c r="A166" i="2" s="1"/>
  <c r="A167" i="2" s="1"/>
  <c r="A168" i="2" s="1"/>
  <c r="A169" i="2" s="1"/>
  <c r="A170" i="2" s="1"/>
  <c r="A171" i="2" s="1"/>
  <c r="A172" i="2" s="1"/>
  <c r="A173" i="2" s="1"/>
  <c r="A174" i="2" s="1"/>
  <c r="A175" i="2" s="1"/>
  <c r="A176" i="2" s="1"/>
  <c r="A177" i="2" s="1"/>
  <c r="A178"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K22" i="2" l="1"/>
  <c r="K21" i="2"/>
  <c r="K19" i="2" l="1"/>
  <c r="K1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tc={15815B90-0028-4897-BED5-6157F8550123}</author>
    <author>tc={3B58CB8A-E927-4CCD-B442-22CED67757FE}</author>
    <author>tc={C3C6B76D-9B1E-48C8-9C4F-4F0FA5F78DAF}</author>
    <author>tc={DDAF2B79-8D34-4864-9C57-A6653AB20551}</author>
    <author>tc={0B373FE1-05F7-4A28-AA22-9A2D9394C2A6}</author>
  </authors>
  <commentList>
    <comment ref="G28" authorId="0" shapeId="0" xr:uid="{15815B90-0028-4897-BED5-6157F8550123}">
      <text>
        <t>[Comentario encadenado]
Su versión de Excel le permite leer este comentario encadenado; sin embargo, las ediciones que se apliquen se quitarán si el archivo se abre en una versión más reciente de Excel. Más información: https://go.microsoft.com/fwlink/?linkid=870924
Comentario:
    @RODRIGO PRIETO LARA</t>
      </text>
    </comment>
    <comment ref="G29" authorId="1" shapeId="0" xr:uid="{3B58CB8A-E927-4CCD-B442-22CED67757FE}">
      <text>
        <t>[Comentario encadenado]
Su versión de Excel le permite leer este comentario encadenado; sin embargo, las ediciones que se apliquen se quitarán si el archivo se abre en una versión más reciente de Excel. Más información: https://go.microsoft.com/fwlink/?linkid=870924
Comentario:
    @JHON FABIO ZUNIGA PARRA</t>
      </text>
    </comment>
    <comment ref="G30" authorId="2" shapeId="0" xr:uid="{C3C6B76D-9B1E-48C8-9C4F-4F0FA5F78DAF}">
      <text>
        <t>[Comentario encadenado]
Su versión de Excel le permite leer este comentario encadenado; sin embargo, las ediciones que se apliquen se quitarán si el archivo se abre en una versión más reciente de Excel. Más información: https://go.microsoft.com/fwlink/?linkid=870924
Comentario:
    @RODRIGO PRIETO LARA</t>
      </text>
    </comment>
    <comment ref="G31" authorId="3" shapeId="0" xr:uid="{DDAF2B79-8D34-4864-9C57-A6653AB20551}">
      <text>
        <t>[Comentario encadenado]
Su versión de Excel le permite leer este comentario encadenado; sin embargo, las ediciones que se apliquen se quitarán si el archivo se abre en una versión más reciente de Excel. Más información: https://go.microsoft.com/fwlink/?linkid=870924
Comentario:
    @RODRIGO PRIETO LARA
Respuesta:
    @MARIA CLAUDIA HOYOS MORALES  se acepta: esto se refiere a modificar los decretos de FAER, FAZNI para que el IPSE puede presentar proyectos a toodos, de acuerdo con la facultad entregada por el Art 45 de la 2099</t>
      </text>
    </comment>
    <comment ref="G34" authorId="4" shapeId="0" xr:uid="{0B373FE1-05F7-4A28-AA22-9A2D9394C2A6}">
      <text>
        <t>[Comentario encadenado]
Su versión de Excel le permite leer este comentario encadenado; sin embargo, las ediciones que se apliquen se quitarán si el archivo se abre en una versión más reciente de Excel. Más información: https://go.microsoft.com/fwlink/?linkid=870924
Comentario:
    @RODRIGO PRIETO LARA</t>
      </text>
    </comment>
  </commentList>
</comments>
</file>

<file path=xl/sharedStrings.xml><?xml version="1.0" encoding="utf-8"?>
<sst xmlns="http://schemas.openxmlformats.org/spreadsheetml/2006/main" count="1423" uniqueCount="429">
  <si>
    <r>
      <rPr>
        <b/>
        <sz val="16"/>
        <color theme="1"/>
        <rFont val="Arial"/>
        <family val="2"/>
      </rPr>
      <t xml:space="preserve">
</t>
    </r>
    <r>
      <rPr>
        <b/>
        <sz val="14"/>
        <color theme="1"/>
        <rFont val="Arial"/>
        <family val="2"/>
      </rPr>
      <t>Publicidad e informe de observaciones y respuestas de los proyectos específicos de regulación</t>
    </r>
    <r>
      <rPr>
        <b/>
        <sz val="12"/>
        <color theme="1"/>
        <rFont val="Arial"/>
        <family val="2"/>
      </rPr>
      <t xml:space="preserve">
</t>
    </r>
    <r>
      <rPr>
        <sz val="10"/>
        <color theme="1"/>
        <rFont val="Arial"/>
        <family val="2"/>
      </rPr>
      <t xml:space="preserve">
</t>
    </r>
    <r>
      <rPr>
        <sz val="11"/>
        <color theme="1"/>
        <rFont val="Arial"/>
        <family val="2"/>
      </rPr>
      <t xml:space="preserve">En cumplimiento del Decreto 1081 de 2015 artículo 2.1.2.1.14. Publicidad e informe de observaciones y respuestas de los proyectos específicos de regulación expedidos con firma del presidente de la República 
</t>
    </r>
  </si>
  <si>
    <t>Datos básicos</t>
  </si>
  <si>
    <t xml:space="preserve">Nombre de la entidad </t>
  </si>
  <si>
    <t xml:space="preserve">Ministerio de Minas y Energía </t>
  </si>
  <si>
    <t xml:space="preserve">Responsable del proceso </t>
  </si>
  <si>
    <t>DEE</t>
  </si>
  <si>
    <t>Nombre del proyecto de regulación</t>
  </si>
  <si>
    <t xml:space="preserve">Agenda Regulatoria 2023 </t>
  </si>
  <si>
    <t>Objetivo del proyecto de regulación</t>
  </si>
  <si>
    <t xml:space="preserve">Expedir la agenda regulatoria 2023 de la Direccion de Energia Electrica </t>
  </si>
  <si>
    <t>Fecha de publicación del informe</t>
  </si>
  <si>
    <t>Descripción de la consulta</t>
  </si>
  <si>
    <t xml:space="preserve">Tiempo total de duración de la consulta: </t>
  </si>
  <si>
    <t>Fecha de inicio</t>
  </si>
  <si>
    <t>Fecha de finalización</t>
  </si>
  <si>
    <t>Enlace donde estuvo la consulta pública</t>
  </si>
  <si>
    <t xml:space="preserve">Canales o medios dispuestos para la difusión del proyecto </t>
  </si>
  <si>
    <t xml:space="preserve">www.minenergia.gov.co </t>
  </si>
  <si>
    <t>Canales o medios dispuestos para la recepción de comentarios</t>
  </si>
  <si>
    <t>pciudadana@minenergia.gov.co</t>
  </si>
  <si>
    <t>Resultados de la consulta</t>
  </si>
  <si>
    <t>Número de Total de participantes</t>
  </si>
  <si>
    <t xml:space="preserve">Número total de comentarios recibidos </t>
  </si>
  <si>
    <t>Número de comentarios aceptados</t>
  </si>
  <si>
    <t>%</t>
  </si>
  <si>
    <t>Número de comentarios no aceptadas</t>
  </si>
  <si>
    <t>Número total de artículos del proyecto</t>
  </si>
  <si>
    <t>Número total de artículos del proyecto con comentarios</t>
  </si>
  <si>
    <t xml:space="preserve">Número total de artículos del proyecto modificados </t>
  </si>
  <si>
    <t xml:space="preserve">Consolidado de observaciones y respuestas </t>
  </si>
  <si>
    <t xml:space="preserve">No. </t>
  </si>
  <si>
    <t>Fecha de recepción</t>
  </si>
  <si>
    <t xml:space="preserve">Remitente </t>
  </si>
  <si>
    <t>Tema de observación</t>
  </si>
  <si>
    <t>Referente del Acto Administrativo (artículo, numeral y/o página)</t>
  </si>
  <si>
    <t xml:space="preserve">Comentario detallado </t>
  </si>
  <si>
    <t>Responsable (DEE, DH) DH, DEE</t>
  </si>
  <si>
    <t>RESPONSABLE INTERNO</t>
  </si>
  <si>
    <t>Estado (ACEPTADO, RECHAZADO)</t>
  </si>
  <si>
    <t>Consideración desde entidad</t>
  </si>
  <si>
    <t>PROMIGAS</t>
  </si>
  <si>
    <t>CAPÍTULO I - DEFINICIONES Y ABREVIATURAS</t>
  </si>
  <si>
    <t>1.1 Términos</t>
  </si>
  <si>
    <t xml:space="preserve">Se recomienda definir los términos Acometida y Red Interna por separado y para cada servicio, preferiblemente acoger lo establecido en la Ley 142 de 1994.				</t>
  </si>
  <si>
    <t>DEE, DH</t>
  </si>
  <si>
    <t xml:space="preserve">MARIA ALEJANDRA GARZON  </t>
  </si>
  <si>
    <t>Pendiente</t>
  </si>
  <si>
    <t xml:space="preserve">Se sugiere mantener la definición de Conexión contenida en el Decreto 1073 de 2015, en la que se incluye la acometida, el medidor y el regulador.				</t>
  </si>
  <si>
    <t>DH</t>
  </si>
  <si>
    <t>Rechazado</t>
  </si>
  <si>
    <t>De conformidad al Decreto MME 1038 de 2022 y la Resolución CREG 059 de 2012 "Por la cual se modifica el Anexo General de la Resolución CREG 067 de 1995, el parágrafo del artículo 108 de la Resolución CREG 057 de 1996 y el artículo 108.2 de la Resolución CREG 057 de 1996 y se establecen otras disposiciones", se mantiene la definición del M.O en los siguientes términos: Conexión: Conjunto de bienes que permiten conectar a un usuario residencial con las redes de distribución de gas combustible. La conexión se compone de la acometida y el medidor.</t>
  </si>
  <si>
    <t xml:space="preserve">Se solicita precisar si la definición del término 'Sistema de Almacenamiento' incluye al GNL.				</t>
  </si>
  <si>
    <t>De conformidad al M.O en definiciones, se establece: “Gas Combustible”: es cualquier gas que pertenezca a una de las dos familias de gases combustibles (gas natural o gas licuado de petróleo). Por lo anterior, se entiende que el gas natural licuado, se encuentra incluído dentro de la definción de gas combustible, por lo tanto, la definición del sistema de almacenamiento es aplicable al mismo.</t>
  </si>
  <si>
    <t xml:space="preserve">Se requiere definir el concepto de GNL a pequeña escala, en términos de capacidad o volumen.				</t>
  </si>
  <si>
    <t xml:space="preserve">Aceptado </t>
  </si>
  <si>
    <t>Es pertinenete incluír en el M.O la respectiva definición de GNL a pequeña escala en términos de capacidad o volúmen.</t>
  </si>
  <si>
    <t>&lt;0,5 millones de toneladas al año / Fuente: MinCiencias https://minciencias.gov.co/sites/default/files/upload/convocatoria/anexo_inquietudes_invitacion_gnl_rev.pdf</t>
  </si>
  <si>
    <t>CAPÍTULO II - OBJETIVOS DEL FONDO</t>
  </si>
  <si>
    <t>2.2 	Objetivos Específicos</t>
  </si>
  <si>
    <t xml:space="preserve">En varios de los objetivos específicos se hace mención al impulso o promoción de FNCER a partir de poryectos financiados por FONENERGÍA, por lo que es importante delimitar el alcance de éste fondo respecto de las FNCER, entendiendo que en paralelo existe el FENOGE, que justamente tiene por objeto promover, ejecutar y financiar planes, programas y proyectos de Fuentes nos Convencionals de Energía. 				</t>
  </si>
  <si>
    <t xml:space="preserve">RODRIGO PRIETO </t>
  </si>
  <si>
    <t xml:space="preserve">Considerando que el Gas Natural es un combustible de bajas emisiones, con alta confiabilidad del servicio y costos eficientes, se considera perinente que el objetivo l) se refiera a Gas combustible en general de manera que se incluya el Gas Natural como sustituto de la leña.				</t>
  </si>
  <si>
    <t>Es pertinenete incluír el término de Gas Natural en el M.O así: (…) el uso de leña a través del uso del Gas Natural, GLP u otros
energéticos no contaminantes.</t>
  </si>
  <si>
    <t>CAPÍTULO III - ESTRUCTURA ORGANIZACIONAL</t>
  </si>
  <si>
    <t>3.1.1 	Consejo Directivo. Literal (b). Numeral (i)</t>
  </si>
  <si>
    <t xml:space="preserve">Se considera que el periodo del Director Ejecutivo debe ser de 3 o 4 años, para mantener una estabilidad de criterios en el fondo.				</t>
  </si>
  <si>
    <t xml:space="preserve">EQUIPO CONSULTOR </t>
  </si>
  <si>
    <t>CAPÍTULO V – DESTINACIÓN DE LOS RECURSOS</t>
  </si>
  <si>
    <t xml:space="preserve">5.1 	Tipos de Planes, Programas y/o Proyectos de energía eléctrica a ser financiados o cofinanciados por el FONENERGIA y 5.2 	Tipos de Planes Programas y/o Proyectos de gas combustible a ser financiados o cofinanciados por el FONENERGIA </t>
  </si>
  <si>
    <t xml:space="preserve">La unificación de los fondos de energía y gas existentes es una oportunidad para la estándarización de criterios aplicables a la cofinanciación de proyectos, por lo que se solicita que la compra de predios, constitución de servidumbres y permisos de paso, los estudios de preinversión o prefactibilidad se incluyan dentro del listado de proyectos cofinanciables de gas natural, tal como se incluye en la sección correspondiente a energía eléctrica.				</t>
  </si>
  <si>
    <t xml:space="preserve">MARIA CLAUDIA HOYOS </t>
  </si>
  <si>
    <t xml:space="preserve">Consideramos que este es para DH por el remitente.
No obstante, aunque el objeto de FONENERGIA es la unificacion de los fondos, los criterios aplicables a los planes, programas y proyectos del sector energia  y gas no podran estandarizarse del todo, teniendo en cuenta las particularidades que cada uno de estos requiere atendiendo a los objetivos asociados a cada uno de los sectores. Ademas, se resalta que aunque el fondo se unifique, los recursos de energia y los de gas se mantendran en cuentas diferentes de acuerdo al origen de los recaudos. Los diseños los financia quien presente el proyecto al viabilizador. </t>
  </si>
  <si>
    <t>5.2 	Tipos de Planes Programas y/o Proyectos de gas combustible a ser financiados o cofinanciados por el FONENERGIA. Parágrafo.</t>
  </si>
  <si>
    <t xml:space="preserve">Se considera oportuno incluir la opción de presentar la prueba de radicación de solicitud de la información del plan de expansión como alternativa para aquellos agentes que no lograron obtener respuesta por parte del Distribuidor, tal como aparece en el parágrafo del artículo 4 del Decreto MME 1038 de 2022.				</t>
  </si>
  <si>
    <t>Para la entrada en vigencia del M.O,  la CREG habrá dado cumplimiento al parágrafo del art 4 del Decreto 1038 de 2022, por lo cual no se considera agregar lo solicitado.</t>
  </si>
  <si>
    <t xml:space="preserve">5.2 	Tipos de Planes Programas y/o Proyectos de gas combustible a ser financiados o cofinanciados por el FONENERGIA. 6.2 	Mecanismos de Inversión para proyectos de Gas Combustible y Otros. </t>
  </si>
  <si>
    <t xml:space="preserve">En general se recomienda armonizar lo conserniente a Gas Combustuble del Manual Operativo con lo establecido en el Decreto 1038 de 2022, expedido recientemente por el MME, con el fin de brindar señales claras para la planeación de proyectos cofinanciables, en especial para las vigencias 2022, 2023 y 2024.				</t>
  </si>
  <si>
    <t>Una vez entre en operación Fonenergía, se realizarán las modificaciones, normativas pertinentes, para dar claridad al sector, respecto a la planeación de las vigencias a las que aplique, por lo tanto aplicará lo definido en el Decreto 1038 de 2022.</t>
  </si>
  <si>
    <t>CAPÍTULO VI – MECANISMOS PARA ACCEDER A LOS RECURSOS DE FINANCIACIÓN O COFINANCIACIÓN DEL FONENERGÍA - 6.1.2 	Desarrollo de Planes, Programas y/o Proyectos de Energía Eléctrica.</t>
  </si>
  <si>
    <t>6.1.2.6 	Criterios de priorización de los Planes, Programas y/o Proyectos . Literal (e)</t>
  </si>
  <si>
    <t xml:space="preserve">Siendo el FONENERGÍA un fondo en el que participan el sector de energía eléctrica y el gas combustible, y considerando las bajas emisiones que genera el Gas Natural, resulta inconveniente la definición de un criterio de priorización en el que se generalice a los combustibles fósiles, por lo que se suigere precisar que se priorizan las FNCE solo sobre combustibles altamente contaminantes.				</t>
  </si>
  <si>
    <t xml:space="preserve">BIBIANA CUARTAS </t>
  </si>
  <si>
    <t>CAPÍTULO IV – RECURSOS DEL FONDO</t>
  </si>
  <si>
    <t>4.1 	Fuentes de financiación</t>
  </si>
  <si>
    <t xml:space="preserve">A partir de la inclusión del GLP dentro de los proyectos cofinanciables con recursos del FONENERGÍA, particularmente a lo que corresponde a la Cuenta de Gas, resulta importante definir los aportes que hará el sector de GLP a este fondo, lo cual no queda claro dentro del numeral 4.1.				</t>
  </si>
  <si>
    <t>Debe tenerse en cuenta que mediante la sentencia C-485 del 19 de noviembre de 2020, la Corte Constitucional declaró la exequibilidad del parágrafo 2 del artículo 293 de la Ley 1955 de 2019, señalando lo siguiente: “(…) La Sala no comparte la opinión del actor en torno a que el GN y el GLP pertenezcan a sectores diferentes pues ambos gases pertenecen al mismo sector de gases susceptibles de utilización para la prestación del servicio público domiciliario de gas combustible. En apoyo de esta percepción la Corte encuentra que ambos tipos de gases se encuentran indudablemente ligados jurídica y socialmente dentro de un mismo sector socio-económico pues, es a través de uno u otro que se presta un mismo tipo de servicio público domiciliario; servicios estos que ‘son inherentes a la finalidad social del Estado, por lo cual a este le resulta imperativo ‘asegurar su prestación eficiente a todos los habitantes del territorio nacional’ (…)”, por lo anterior, la inclusión de GLP al FECF, resulta procedente y tiene el objetivo de cumplir por los fines del Estado, buscando garantizar una mayor cobertura del servicio público en el territorio nacional.</t>
  </si>
  <si>
    <t>CAPÍTULO III - ESTRUCTURA ORGANIZACIONAL y CAPÍTULO IV – RECURSOS DEL FONDO</t>
  </si>
  <si>
    <t>3.1.3 	Equipo de Trabajo de FONENERGIA y 4.1	 Fuentes de financiación</t>
  </si>
  <si>
    <t xml:space="preserve">Tal como está planteada la conformación del equipo de trabajo de FONENERGÍA y lo propuesto para la financiación del fondo, es importante aclarar la fuente de financiación de donde provendrán los recursos necesarios para la operación de las cinco coordinaciones ya que esto representará un gasto importante dentro del funcionamiento del fondo y los recursos destinados para la financiación de los proyectos se verían reducidos para el pago de estos gastos.				</t>
  </si>
  <si>
    <t xml:space="preserve">UNIVERSIDAD NACIONAL DE COLOMBIA </t>
  </si>
  <si>
    <t xml:space="preserve">El término desembolso debe ser complementado o aclarar que se entiende por desembolso dado que también se realizan pagos desde el patrimonio autónomo. Generalmente los desembolsos se asocian a convenios o financiación de recursos al solicitante mientras que los pagos se asocian a contratos. Se debe aclarar que el termino desembolso abarca también los pagos o realizar una definición aparte para estos				</t>
  </si>
  <si>
    <t xml:space="preserve">Manual de contratación debe quedar claro quien lo realiza y quien lo aprueba				</t>
  </si>
  <si>
    <t xml:space="preserve">Supervisión debe ajustarse, debería ser una definición similar a la que está en la ley 80 y 1150 y la supervisión no debe definirse en una sola área (coordinación de supervisión de energía) debería quedar que es el director ejecutivo quien designe las supervisiones. Si desde el área financiera o jurídica se lleva a cabo una contratación no puede ser la coordinación de supervisión de energía quien realice la supervisión. 				</t>
  </si>
  <si>
    <t xml:space="preserve">Debe aclararse la definición de inversiones, en un patrimonio autónomo las inversiones son las que realiza la fiducia mientras los recursos están en el patrimonio y dentro del manual este término también se utiliza para ello en varios apartes. 				</t>
  </si>
  <si>
    <t>3.1.1 	Consejo Directivo.</t>
  </si>
  <si>
    <t xml:space="preserve">a. Debería definirse un número máximo de miembros independientes    b. Debería dejarse al viceministro también parte del consejo directivo				</t>
  </si>
  <si>
    <t xml:space="preserve">Debe quedar claro cuando hay quorum y el % de aprobación desde el manual operativo. 				</t>
  </si>
  <si>
    <t xml:space="preserve">La aprobación de cuentas y subcuentas no debería estar a cargo del consejo directivo, es una actividad muy operativa que debería estar a cargo de la fiducia y el director ejecutivo				</t>
  </si>
  <si>
    <t xml:space="preserve">La aprobación de informes de la fiducia por parte del consejo directivo es completamente inoperante... son informes mensuales... lo que debe aprobar el consejo son los estados financieros anuales que presente la fiducia				</t>
  </si>
  <si>
    <t>3.1.2 	Director Ejecutivo.</t>
  </si>
  <si>
    <t xml:space="preserve">En las funciones del director ejecutivo debe estar: adelantar los procesos de contratación de acuerdo con lo que se establezca en el manual de contratación del fondo.				</t>
  </si>
  <si>
    <t>3.1.3 Equipo de Trabajo de FONENERGIA.</t>
  </si>
  <si>
    <t xml:space="preserve">No puede ser una obligación de la coordinación financiera la elaboración de estados financieros del fondo esto es una obligación de la fiducia... la coordinación puede revisar los mismos				</t>
  </si>
  <si>
    <t>3.1.3 	Equipo de Trabajo de FONENERGIA.</t>
  </si>
  <si>
    <t xml:space="preserve">Las evaluaciones en los procesos de selección son integrales, la obligación de apoyar las evaluaciones y los procesos de contratación deberían estar en todas las coordinaciones. 				</t>
  </si>
  <si>
    <t>3.1.3 Equipo de Trabajo de FONENERGIA</t>
  </si>
  <si>
    <t xml:space="preserve">La obligación IV de la coordinación jurídica y de contratación es bajo la dirección del director ejecutivo no bajo la dirección del consejo pues esto se contradice con las funciones del consejo directivo. El consejo directivo aprueba proyectos mas no debe definir los términos y condiciones para la contratación de los mismos, esto es una contradicción en varios apartes del manual. 				</t>
  </si>
  <si>
    <t xml:space="preserve">La definición de alumbrado público debe ajustarse. La definición de alumbrado público es una sola independientemente si dicho servicio esta concesionado o no.				</t>
  </si>
  <si>
    <t>5.1 	Tipos de Planes, Programas y/o Proyectos de energía eléctrica a ser financiados o cofinanciados por el FONENERGIA</t>
  </si>
  <si>
    <t xml:space="preserve">Debe permitirse también la financiación de diseños no solo de estudios				</t>
  </si>
  <si>
    <t>Consultar con Bibiana: los estudios hacen parte de la factibilidad y no de la prefactibilidad y preinversion</t>
  </si>
  <si>
    <t xml:space="preserve">Debería permitirse la financiación de proyectos de ampliación, optimización o mejoramiento del alumbrado público.				</t>
  </si>
  <si>
    <t xml:space="preserve">La normatividad vigente establece que la responsabilidad del servicio de alumbrado publico esta en cabeza de los municipios o distritos y que la financiación de proyectos de ampliación, optimización o mejoramiento del alumbrado público debe ser financiado con recursos de las entidades territoriales (Alcaldias), segun lo dispuesto en el Decreto 2424 de 2006 "Por el cual se regula la prestación del servicio de alumbrado público". </t>
  </si>
  <si>
    <t xml:space="preserve">5.2 	Tipos de Planes Programas y/o Proyectos de gas combustible a ser financiados o cofinanciados por el FONENERGIA. </t>
  </si>
  <si>
    <t xml:space="preserve">Debe aclararse cuales son los  usuarios de menores ingresos				</t>
  </si>
  <si>
    <t>Según el M.O publicado, se encuentra definido así: “Usuario de menores ingresos” son las personas naturales que se benefician de un
Servicio Público Domiciliario y que pertenecen a los estratos 1 y 2".</t>
  </si>
  <si>
    <t xml:space="preserve">Por que no se permite realizar estudios y/o diseños para gas combustible? Debería permitirse con las condiciones que apliquen. 				</t>
  </si>
  <si>
    <t>Teniendo en cuenta, que no todo proyecto presentado, será priorizado, no resulta eficiente económicamente, cofinanciar la formulación de tales proyectos. Por lo anterior, atendiendo el principio de austeridad en el gasto público la regulación pretende cofinanciar únicamente proyectos en la etapa de factibilidad que serán ejecutados previa priorización de Fonenergía.</t>
  </si>
  <si>
    <t>CAPÍTULO VI – MECANISMOS PARA ACCEDER A LOS RECURSOS DE FINANCIACIÓN O COFINANCIACIÓN DEL FONENERGÍA - 6.1.1	 Convocatorias para Atención de Usuarios Aislados.</t>
  </si>
  <si>
    <t>6.1.1.1 	Identificación de necesidad por parte del IPSE</t>
  </si>
  <si>
    <t xml:space="preserve">Debe eliminarse o modificarse pues establece condiciones que deben definirse en el manual de contratación no en el manual operativo				</t>
  </si>
  <si>
    <t>No se acoge el comentario. La sección 6.1.1.1 hace referencia a las reglas que se debe cumplir en la presentación de planes, programas y/o proyectos cuando la necesidad es identificada por el IPSE para el mecanismo de Convocatorias para Atención de usuarios Aislados.</t>
  </si>
  <si>
    <t>6.1.1.2 	Identificación de necesidad por parte de particulares, o por entidades públicas o mixtas</t>
  </si>
  <si>
    <t xml:space="preserve">Los proyectos de particulares deberían ser presentados directamente a FONENERGIA, la experiencia de otros casos como El FENOGE donde se presenta primero al IPSE no han dado buenos resultados... lo que se puede hacer es que el IPSE debe dar un visto bueno si se requiere pero que la viabilidad la de fonenergia				</t>
  </si>
  <si>
    <t>No se acoge el comentario. La función de viabilización la tiene el IPSE por Ley.</t>
  </si>
  <si>
    <t xml:space="preserve">Es completamente inoperante y sin una base normativa y legal que se deba reconocer recursos por parte del ejecutor a quien estructuró y presentó el proyecto. El solicitante lo que busca es satisfacer una necesidad no ejecutar un proyecto. 				</t>
  </si>
  <si>
    <t>La identificación de usuarios y los diseños de una solución energética tienen costos asociados que se busca ser reconocidos por el FONDO.</t>
  </si>
  <si>
    <t>CAPÍTULO VI – MECANISMOS PARA ACCEDER A LOS RECURSOS DE
FINANCIACIÓN O COFINANCIACIÓN DEL FONENERGÍA</t>
  </si>
  <si>
    <t xml:space="preserve">Hay que ajustar el termino convocatoria... pues se usa indistintamente para procesos de contratación como para convocatoria de presentación de proyectos				</t>
  </si>
  <si>
    <t>6.1.2.2 	Presentación de Planes, Programas y/o Proyectos por el IPSE.</t>
  </si>
  <si>
    <t xml:space="preserve">Este tipo debería ser presentados a FONENERGIA no a la UPME				</t>
  </si>
  <si>
    <t>6.1.2.6 	Criterios de priorización de los Planes, Programas y/o Proyectos y 6.1.2.7	 Índice de priorización de los Planes, Programas y/o Proyectos.</t>
  </si>
  <si>
    <t xml:space="preserve">Cual es la diferencia en el numeral 6.1.2.6 y el 6.1.2.7 si en ambos casos son criterios para priorizar. ¿El peso de cada uno de estos criterios quien los define?				</t>
  </si>
  <si>
    <t>6.1.2.8	 Reglas generales aplicables a la presentación de todos los Planes, Programas y/o Proyectos. Literal (f).</t>
  </si>
  <si>
    <t xml:space="preserve">Se debe revisar pues a los patrimonios autónomos no los rige el estatuto presupuestal y por lo tanto no les es aplicable el principio de anualidad, por lo que no es aplicable el trámite de vigencia futura ante el min hacienda				</t>
  </si>
  <si>
    <t>CAPÍTULO VI – MECANISMOS PARA ACCEDER A LOS RECURSOS DE FINANCIACIÓN O COFINANCIACIÓN DEL FONENERGÍA</t>
  </si>
  <si>
    <t>6.4	 Suscripción y Supervisión de los contratos y convenios, y Desembolso de los recursos. Literal (a).</t>
  </si>
  <si>
    <t xml:space="preserve">a. No se deberían poner tiempo límites para suscribir contratos y menos 10 días después de la adjudicación. las fiducias no van a cumplir estos tiempos				</t>
  </si>
  <si>
    <t>6.4	 Suscripción y Supervisión de los contratos y convenios, y Desembolso de los recursos. Literal (b).</t>
  </si>
  <si>
    <t xml:space="preserve">b. la supervisión no debe estar a cargo de una coordinación debe ser designada de forma idónea por el director del fondo de acuerdo con la naturaleza de cada contrato				</t>
  </si>
  <si>
    <t>6.4	 Suscripción y Supervisión de los contratos y convenios, y Desembolso de los recursos. Literal (c).</t>
  </si>
  <si>
    <t xml:space="preserve">C. los desembolsos los autoriza supervisor y director... no coordinaciones				</t>
  </si>
  <si>
    <t>CAPÍTULO VIII – RÉGIMEN DE TRANSICIÓN</t>
  </si>
  <si>
    <t xml:space="preserve">8.2 Normalización de los activos de los recursos de los Fondos FAER, FAZNI, PRONE y FECFGN. Numeral (iii). </t>
  </si>
  <si>
    <t xml:space="preserve">Debe ser la coordinación jurídica del MME y no del fondo quien realiza esta tarea				</t>
  </si>
  <si>
    <t xml:space="preserve">6.1.1.3 	Reglas aplicables a todas las convocatorias para la Atención de Usuarios Aislados. Literal (a). </t>
  </si>
  <si>
    <t xml:space="preserve">Se debe eliminar, se contradice con las funciones del consejo directivo, este órgano no define los requisitos contractuales				</t>
  </si>
  <si>
    <t>No se acoge el comentario. El Consejo directivo tiene como función:  (xxi) 	Los demás que tengan una conexión directa con el cumplimiento del objetivo general del fondo, en concordancia con los lineamientos y directrices que adopte el Consejo Directivo</t>
  </si>
  <si>
    <t xml:space="preserve">Con los recursos de FONENERGIA se debe permitir la financiación de todas las actividades necesarias para una adecuada operación del fondo				</t>
  </si>
  <si>
    <t>CELSIA</t>
  </si>
  <si>
    <t>CAPÍTULO VII – OPERACIÓN DEL PATRIMONIO AUTÓNOMO</t>
  </si>
  <si>
    <t>6.3 	Lineamientos para las cuentas y subcuentas que componen el Patrimonio Autónomo</t>
  </si>
  <si>
    <t xml:space="preserve">Aclarar la distribución de los recursos entre gas y energía: lo que se recaude para PRONE, FAER y FAZNI debe ser para la cuenta de energía, y lo que se recaude por Cuota de Fomento debe ser para la cuenta de gas				</t>
  </si>
  <si>
    <t xml:space="preserve">Si bien se permiten préstamos entre cuentas, se debe aclarar que estos préstamos NO deben ser condonables				</t>
  </si>
  <si>
    <t xml:space="preserve">Especificar qué son Costos de Construcción, pues el concepto no está siendo lo suficientemente claro en los documentos				</t>
  </si>
  <si>
    <t xml:space="preserve">Consideramos que debe aclararse un poco dado que es muy amplio en concepto </t>
  </si>
  <si>
    <t xml:space="preserve">La financiación o cofinanciación de proyectos de calidad del servicio debe estar enfocado en zonas rurales donde el desarrollo de un proyecto no es viable financieramente por medio de planes de inversión del OR incumbente 				</t>
  </si>
  <si>
    <t xml:space="preserve">Los activos instalados deben ser entregados al OR incumbente si el sistema construido es interconectado				</t>
  </si>
  <si>
    <t xml:space="preserve">¿Cómo participan las redes logísticas y de servicio dentro de los planes de cobertura?				</t>
  </si>
  <si>
    <t>6.1.1.2 	 Identificación de necesidad por parte de particulares, o por entidades públicas o mixtas. Literal ©.</t>
  </si>
  <si>
    <t xml:space="preserve">"""En caso de que al cabo de los tres (3) meses de los que trata el literal c) de la presente sección, el IPSE no haya aceptado la necesidad presentada por el Proponente... la propuesta se entenderá rechazada""
Consideramos que debe existir una respuesta por parte del IPSE, ya sea positiva o negativa, respecto a los planes o programas presentados. "				</t>
  </si>
  <si>
    <t>Se acoge el comentario y se ajusta el literal d) de la sección 6.1.1.2</t>
  </si>
  <si>
    <t xml:space="preserve">COMPAÑÍA ENERGÉTICA DE OCCIDENTE </t>
  </si>
  <si>
    <t xml:space="preserve">Consideramos que este es para DH. 
No obstante, aunque el objeto de FONENERGIA es la unificacion de los fondos, los criterios aplicables a los planes, programas y proyectos del sector energia  y gas no podran estandarizarse del todo, teniendo en cuenta las particularidades que cada uno de estos requiere atendiendo a los objetivos asociados a cada uno de los sectores. Ademas, se resalta que aunque el fondo se unifique, los recursos de energia y los de gas se mantendran en cuentas diferentes de acuerdo al origen de los recaudos. </t>
  </si>
  <si>
    <t>UPME</t>
  </si>
  <si>
    <t>1.1	 Términos</t>
  </si>
  <si>
    <t xml:space="preserve">La definición de acometida genera confusión, recomendamos tomar las definiciones de CREG.				</t>
  </si>
  <si>
    <t xml:space="preserve">Para el numeral (iv), que corresponde a la priorización, es recomendable definir un indicador o algoritmo para la priorización, tal como existe hoy para el FECF, con el fin de darle transparencia y claridad al proceso.				</t>
  </si>
  <si>
    <t>En el numeral 6.2.6 del M.O se establecen los criterios, términos y condiciones mínimos que deberán ser aplicados por el
FONENERGÍA para la viabilización de los Planes, Programas y Proyectos, por lo anterior se brinda seguridad jurídica frente a los elementos señalados previamente y será Fonenergía quien defina la formula a apliacr según el caso concreto.</t>
  </si>
  <si>
    <t xml:space="preserve">"Quién será el responsable de los costos de AOM del proyecto? Considerando que los recursos del FONENERGIA permiten financiar el mejoramiento, reposición, rehabilitación y repotenciación de la infraestructura eléctrica y que los proyectos deben ser presentados por Operadores de Red.
En este sentido, recomendamos establecer criterios de evaluación frente a las responsabilidades del OR respecto a los principios de eficiencia, calidad y continuidad del servicio, al momento de realizar solicitud de recursos públicos."				</t>
  </si>
  <si>
    <t xml:space="preserve">Los costos de AOM son asumidos por el Operador de Red (OR). Frente a las responsabilidades del OR se adelanta la reglamentacion del Articulo 35 de la Ley 2099 de 2021. </t>
  </si>
  <si>
    <t>5.1 	Tipos de Planes, Programas y/o Proyectos de energía eléctrica a ser financiados o cofinanciados por el FONENERGIA. Literal (b)</t>
  </si>
  <si>
    <t xml:space="preserve">Dado que en el literal en mención se hace alusión a proyectos de alumbrado público, se recomienda ampliar una sección donde se expresen los requisitos adicionales que debieran surtir este tipo de proyectos.				</t>
  </si>
  <si>
    <t xml:space="preserve">Los recursos provenientes de los fondos publicos no financian proyectos de alumbrado publico por lo cual no debe incluirse en el presente manual. La normatividad aplicable al Alumbrado publico, el cual es competencia de los entes territoriales se encuentra dispuesto en el Decreto 2424 de 2006. </t>
  </si>
  <si>
    <t xml:space="preserve">En el literal b) numeral v) literal a., se entiende que el solicitante es quien certificará que no encontró información pública o privada donde alguna empresa manifieste que la población a beneficiar se encuentra dentro de su plan de expansión. Sin embargo, no es clara la intención del escrito.				</t>
  </si>
  <si>
    <t>Quien debe emitir la certificación del plan de expansión, mediante declaración juramentada, es el respresentnte legal de la empresa solicitante. No obstante, dicha certificación tiene que tener fundamento en la consulta de la información pública o privada que se pertinente para tal fin.</t>
  </si>
  <si>
    <t xml:space="preserve">"Según se establece en este numeral, se podrán cofinanciar: ""c. Pagos para la adquisición de tierras, lotes, inmuebles o para la imposición de servidumbres."".
El Fondo Especial Cuota de Fomento de Gas Natural -FECF-, uno de los fondos que será reemplazado por el FONENERGIA, no cofinancia pagos para la adquisición de tierras, lotes, inmuebles o para la imposición de servidumbres (según lo establecido en el artículo 4 del Decreto 1038 de 2022). ¿Por qué si el FECF no cofinancia dichos rubros el FONENERGÍA sí los cofinanciará? Cuál fue el fundamento o criterio por el cual se tomó la determinación de permitir la cofinanciación por parte del FONENERGIA de los rubros anteriormente mencionados?"				</t>
  </si>
  <si>
    <t>Se corrige error en cuanto a la disposición de los numerales, con el ánimo de aclarar que no se cofinanciará Pagos para la adquisición de tierras, lotes, inmuebles o para la imposición de servidumbres.</t>
  </si>
  <si>
    <t>6.1.2.1 	Agentes que pueden presentar Planes, Programas y/o Proyectos de Energía Eléctrica</t>
  </si>
  <si>
    <t xml:space="preserve">En el numeral 6.1.2.1 se indica que entre los agentes que podrán presentar planes, programas y/o proyectos al FONENERGIA se encuentran: "(ii) Personas naturales o entidades públicas, mixtas o privadas, con excepción de las entidades territoriales, incluyendo empresas de servicios públicos domiciliarios". ¿Esto implica que las entidades territoriales no pueden presentar planes, programas y/o proyectos al FONENERGIA? Esto teniendo en cuenta que las entidades territoriales también tienen responsabilidad en la prestación del servicio de energía (art. 5 Ley 142 de 1994).				</t>
  </si>
  <si>
    <t xml:space="preserve">8.1 	Contratos vigentes de los Fondos FAER, FAZNI, PRONE y FECFGN. Parágrafo. </t>
  </si>
  <si>
    <t xml:space="preserve">Qué pasará con los planes, programas y/o proyectos que a la entrada en operación del FONENERGIA estén siendo presentados a los fondos FAER, FAZNI, FECFGN y PRONE, pero no hayan sido evaluados por la UPME o el IPSE?				</t>
  </si>
  <si>
    <t xml:space="preserve">"En el literal b) se indica que: ""Cuando se trate de Planes, Programas y/o Proyectos para el desarrollo, construcción, o para la conexión de usuarios al SIN, el IPSE deberá solicitar concepto a la UPME, con el fin de que esta se pronuncie en relación con la viabilidad del Proyecto en términos de la planeación del sistema, incluyendo lo relacionado con el plan de referencia de expansión de transmisión expedido por el Ministerio de Minas y Energía, y los planes de expansión de los Operadores de Red."".
Al respecto es importante mencionar que existe normatividad específica de cuáles proyectos deben presentar estudio de conexión ante la UPME. La mayoría de proyectos de ampliación de cobertura se conectan a nivel de STR o de SDL y no requieren concepto alguno de la UPME; el responsable o responsables de aprobar la conexión de nuevos usuarios a una red son los Operadores de Red - OR's. Cada OR es responsable de la planeación de su sistema."				</t>
  </si>
  <si>
    <t xml:space="preserve">6.1.2.3 	Presentación de Planes, Programas y/o Proyectos por Particulares o empresas de servicios públicos domiciliarios. </t>
  </si>
  <si>
    <t xml:space="preserve">En el literal a), al inicio de este literal se incluyen Personas naturales o entidades públicas, mixtas o privadas y al final se limíta solamente a los OR incumbentes.				</t>
  </si>
  <si>
    <t>CAPÍTULO VI – MECANISMOS PARA ACCEDER A LOS RECURSOS DE FINANCIACIÓN O COFINANCIACIÓN DEL FONENERGÍA. 6.2 	Mecanismos de Inversión para proyectos de Gas Combustible</t>
  </si>
  <si>
    <t>6.2.3 	Presentación de Planes, Programas y/o Proyectos por Empresas prestadoras de servicio de gas combustible</t>
  </si>
  <si>
    <t xml:space="preserve">En el literal d) del numeral 6.2.3 se establece que: "En caso de que al cabo de los tres (3) meses de los que trata el numeral 6.2.3.3. del presente Manual, la UPME no haya aceptado el Plan, Programa y/o Proyecto, se entenderá que la continuación del proceso para la Cofinanciación del Plan, Programa y/o Proyecto ha sido rechazado, y la UPME deberá proceder con la devolución de la documentación presentada por el Interesado."; sin embargo, el numeral 6.2.3.3 no existe en el Manual Operativo.				</t>
  </si>
  <si>
    <t>Se debe ajustar el numeral de referencia 6.2.3.3 del literal d) por el literal c) del numeral 6.2.3 por no existe el numeral 6.2.3.3 en el M.O</t>
  </si>
  <si>
    <t xml:space="preserve">En el literal d), En caso de que se cumplan los 3 meses y que el atraso no corresponda a demoras del proponente, cómo se procederá?				</t>
  </si>
  <si>
    <t>Revisar con el consultor, de como sería el procedimiento cuando la Upme agota los 3 meses, pero la empresa no es responable de la demora o gestión interna de la Upme.</t>
  </si>
  <si>
    <t>6.2.4	 Requisitos para la presentación de un Plan, Programa y/o Proyecto ante la UPME</t>
  </si>
  <si>
    <t xml:space="preserve">Dentro de los documentos mínimos establecidos en este numeral no se hace referencia a la documentación predial, pese a que en el numeral 5.2 del Manual Operativo se especifica que con los recursos del FONENERGIA se podrán cofinanciar pagos para la adquisición de tierras, lotes, inmuebles o para la imposición de servidumbres. Teniendo en cuenta lo anterior, es pertinente complementar el numeral 6.2.4 indicando los documentos mínimos que se deben presentar en lo referente a lotes, tierras, inmuebles y servidumbres.				</t>
  </si>
  <si>
    <t>Se corrige error en el numeral 5.2 en cuanto a la disposición de los numerales, con el ánimo de aclarar que no se cofinanciará Pagos para la adquisición de tierras, lotes, inmuebles o para la imposición de servidumbres. Por lo anterior se mantiene lo descrito en el numeral 6.2.4 del M.O por las razones mencionadas.</t>
  </si>
  <si>
    <t xml:space="preserve">"En el literal g), numeral (iii), Al igual que en el numeral 6.1.2.2, el responsable de la planeación del SDL y STR es el OR no la UPME. A la UPME solo van algunos proyectos que deben presentar estudio de conexión.
Esto mismo aplica para el literal i) numeral (iii)."				</t>
  </si>
  <si>
    <t xml:space="preserve">6.2.7 	Índice de priorización de los Planes, Programas y/o Proyectos </t>
  </si>
  <si>
    <t xml:space="preserve">"En el literal i) del numeral 6.2.7 se señala que: ""Priorización territorial: utilización de indicadores en materia de pobreza multidimensional y déficit de cobertura de energía eléctrica."".
En dicha priorización debería tenerse en cuenta el déficit de cobertura de gas combustible, no de energía eléctrica."				</t>
  </si>
  <si>
    <t>Se corrige error de redacción por gas combustible.</t>
  </si>
  <si>
    <t>6.1.2.4 	Requisitos para la presentación de un Plan, Programa y/o Proyecto ante el IPSE</t>
  </si>
  <si>
    <t xml:space="preserve">En el literal g), numeral (iii), Al igual que en el numeral 6.1.2.2, el responsable de la planeación del SDL y STR es el OR no la UPME. A la UPME solo van algunos proyectos que deben presentar estudio de conexión.				</t>
  </si>
  <si>
    <t>ANDESCO</t>
  </si>
  <si>
    <t>GENERAL</t>
  </si>
  <si>
    <t>N/A</t>
  </si>
  <si>
    <t xml:space="preserve">"Estimado Viceministro:
Desde la Asociación Nacional de Empresas de Servicios Públicos y Comunicaciones –Andesco, agradecemos el espacio brindado para emitir comentarios sobre el proyecto de resolución “Por la cual se expide el Manual Operativo del Fondo Único de Soluciones Energéticas FONENERGÍA”. Destacamos los avances del Ministerio en lo relacionado a la reglamentación de este asunto que se constituye como un aspecto de gran relevancia en el marco del cierre de brechas para el acceso de los servicios públicos domiciliarios de energía eléctrica y gas natural. En este sentido, a continuación, abordamos nuestras observaciones para los diferentes capítulos que componen el documento en comento: 
"				</t>
  </si>
  <si>
    <t xml:space="preserve">"En los términos se incluye “Acometidas y redes internas” como “el conjunto de redes, accesorios y equipos que integran el sistema de suministro de energía eléctrica al inmueble a partir del medidor”. Al respecto sugerimos separar los dos elementos e incluir su descripción según las definiciones que se encuentran en la Ley 142 de 1994:
“Acometida. Derivación de la red local del servicio respectivo que llega hasta el registro de corte del inmueble. En edificios de propiedad horizontal o condominios, la acometida llega hasta el registro de corte general. Para el caso de alcantarillado la acometida es la derivación que parte de la caja de inspección y llega hasta el colector de la red local.
Red interna. Es el conjunto de redes, tuberías, accesorios y equipos que integran el sistema de suministro del servicio público al inmueble a partir del medidor. Para edificios de propiedad horizontal o condominios, es aquel sistema de suministro del servicio al inmueble a partir del registro de corte general cuando lo hubiere.”
"				</t>
  </si>
  <si>
    <t xml:space="preserve">"Con relación al objetivo general “(…) coordinar, articular y focalizar las diferentes fuentes de recursos para financiar y realizar Planes, Programas y Proyectos de mejora de calidad en el servicio, expansión de la cobertura energética y normalización de redes a través de soluciones de energía eléctrica y gas combustible con criterios de sostenibilidad ambiental y progreso social bajo esquemas de servicio público domiciliario o diferentes a este” (Subrayado fuera de texto). Reiteramos al Ministerio la necesidad de aclarar a qué se hace referencia con esquemas diferentes a los de servicios públicos. Esto, teniendo en cuenta que los recursos se generan precisamente de ese sector y no debería destinarse a aspectos diferentes a la mejora en calidad y cobertura de la prestación de los servicios públicos domiciliarios de energía eléctrica y gas natural.
Un ejemplo de lo mencionado es, para el caso de Convocatorias para Atención de Usuarios Aislados, no se incluye a las empresas de servicios públicos como posibles proponentes, cuando estas son las más idóneas para prestar el servicio público. 
Lo anterior, toma aún más importancia dado que la operación de la infraestructura solo es posible hacerlo a través de empresas de servicios públicos domiciliarios (ESP) como lo establece la normatividad vigente y el numeral 6.1.1.3 literal d) del manual.
Entre los objetivos específicos del fondo se menciona “l) Propiciar el uso de combustibles más limpios y seguros en las cocinas de los hogares del país, sustituyendo progresivamente el uso de leña a través del uso del GLP u otros energéticos no contaminantes” (Subrayado fuera de texto). Sobre esto, solicitamos amablemente que no se limite al uso de GLP, sino que quede ampliado a gas combustible en general. Lo anterior, teniendo en cuenta la importancia del gas natural para el cierre de brechas y que es el combustible que menos emisiones genera.
"				</t>
  </si>
  <si>
    <t xml:space="preserve">En la conformación del Consejo Directivo sugerimos que la mención a los miembros independientes de reconocido prestigio profesional o académico, quede expresamente como está en el artículo 41 de la Ley 2099 de 2021 indicando la cantidad, tres (3) miembros independientes. Adicionalmente, vemos necesario que se definan los perfiles que deberían tener estos miembros. Por ejemplo, los miembros de manera individual o conjunta deberían tener experiencia en evaluación técnica y económica de proyectos energéticos y conocimiento específico del sector.				</t>
  </si>
  <si>
    <t xml:space="preserve">En cuanto a los ítems que se nombran en el numeral “5.1 Tipos de Planes, Programas y/o Proyectos de energía eléctrica a ser financiados o cofinanciados por el FONENERGIA”, sugerimos especificar aquel que hace referencia a “Costos de construcción”, de tal forma que quede limitado a construcciones asociadas con el objeto del FONENERGÍA, de lo contrario el concepto puede quedar muy abierto y dar una señal que no es adecuada.				</t>
  </si>
  <si>
    <t xml:space="preserve">"En general, en aras de que el proceso para acceder a los recursos del fondo sea lo más óptimo posible, sugerimos que para las diferentes acciones que se enuncian en este capítulo haya un plazo máximo por parte de las entidades para las revisiones y aprobaciones que deben adelantar. 
Por otro lado, respecto a los criterios para acceder a los recursos que se encuentran en los numerales 6.1.2.5., 6.1.2.6., y 6.1.2.7., consideramos necesario que se especifique la metodología que se utilizará para esto, de manera que haya claridad sobre la forma en la que se priorizarán los recursos.
"				</t>
  </si>
  <si>
    <t xml:space="preserve">"Aquí se menciona que “Con los recursos del FONENERGÍA pertenecientes a los sectores de energía eléctrica y de gas combustible, en proporciones que atiendan a su recaudo, podrán cubrir los Servicios de Apoyo a la Gestión Institucional, y los gastos relacionados con la inversión para los mecanismos definidos para cada sector” (Subrayado fuera de texto). Al respeto, solicitamos aclarar a qué se hace referencia con los servicios señalados, y si los recursos para atender esto, como se indica, se tomarían del Fondo. Vemos con preocupación que, si los gastos de funcionamiento del Fondo (personal, expertos independientes, fiducia, entre otros) estarán a cargo de este, se contará con menores recursos para la ejecución de proyectos y por tanto para la inversión requerida.
Por otra parte, entendemos que la figura de emergencia para las ZNI que se cita en el artículo 6.1.3.2 está supeditada al cumplimiento del objeto del Fondo, en los términos previstos en el artículo 41 de la Ley 2099 de 2022. Por lo tanto, consideramos necesario que esto quede claramente definido, ya que la destinación de los recursos del Fondo no debería desvirtuarse aun en situaciones declaradas jurídicamente como una emergencia.   "				</t>
  </si>
  <si>
    <t xml:space="preserve">"Teniendo en cuenta la reciente expedición del Decreto 1038 de 2022 “Por el cual se modifica el capítulo 5 del Decreto Único Reglamentario del Sector Administrativo de Minas y Energía 1073 de 2015 que reglamenta el Fondo Especial Cuota de Fomento de Gas Natural, FECFGN”, consideramos relevante aclarar la transición que se llevaría a cabo entre el Fondo Especial y FONENERGÍA. 
Adicionalmente, observamos que el artículo 10 del mencionado decreto, está estableciendo fechas que podrían ser posteriores a lo que sería el FONENERGÍA. Por lo tanto, vemos necesario adelantar una revisión de la transición a la que hacemos referencia en el párrafo previo. En general, hay aspectos que trata este decreto que no son abordados por el Manual Operativo del FONENERGÍA, por lo que quedaría incertidumbre sobre la aplicación, por ejemplo, de los porcentajes de financiación entre conexión y red interna, y qué pasaría con los proyectos ya presentados o en curso de evaluación.
Por último, cabe señalar que el manual hace referencia a un decreto reglamentario que aún no ha sido expedido y en tanto, consideramos relevante darle prioridad."				</t>
  </si>
  <si>
    <t>Ni el Decreto 1038 de 2022, ni el M.O de Foneenergía, son las normas adecuadas para definir de como será la transición entre el FECF y Fonenergía por lo que no es dable establecer el régimen de transición en estos. No obstante, en el momento en que entre a operar Fonenergía se establecerá el régimen de transición en el mecanismo normativo pertinente.</t>
  </si>
  <si>
    <t xml:space="preserve">Esperamos que estos comentarios contribuyan en la construcción del manual operativo del Fondo y reiteramos nuestra disposición para seguir aportando en la reglamentación de este aspecto, en aras de fortalecer la prestación segura y eficiente de los servicios públicos de energía eléctrica y gas natural.				</t>
  </si>
  <si>
    <t>ASOCODIS</t>
  </si>
  <si>
    <t xml:space="preserve">Invitamos al MME a examinar el texto integro de nuestra Comunicación ACDS No. 22-066  donde están contenidos de manera integral nuestros comentarios proyecto de resolución “por la cual se expide el manual operativo del fondo único de soluciones energéticas FONENERGIA”				</t>
  </si>
  <si>
    <t xml:space="preserve">Es conveniente  realizar una evaluación costo/beneficio que pueda evidenciar la conveniencia pública y beneficio social de los fondos FAZNI, FAER, FECFGN y PRONE, cuya operación ya cumplió dos décadas y que impactan  la tarifa de los usuarios. 				</t>
  </si>
  <si>
    <t xml:space="preserve">Es necesario simplificar el régimen previsto actualmente para acceder a los recursos de los fondos y ahora del FONENERGÍA, unificando criterios de asignación y procedimientos, así como incluir plazos máximos en los pasos establecidos para mayor claridad en las fechas máximas de aprobación y/o rechazo. 				</t>
  </si>
  <si>
    <t xml:space="preserve">Es importante que se evalúe la viabilidad jurídica de realizar una consulta sobre un acto reglamentario cuyos fundamentos de derecho no están vigentes. Nos referimos al proyecto de decreto “por el cual se reglamenta el artículo 41 de la Ley 2099 de 2021 en relación con el Fondo Único de Soluciones Energéticas FONENERGÍA”, el cual pretende dar origen al manual operativa que se reglamenta, pero aún no se ha expedido.				</t>
  </si>
  <si>
    <t xml:space="preserve">La oportunidad con que de manera periódica o extraordinaria se debe presentar el informe de rendición de cuentas no debiera quedar librada a lo definido contractualmente sino a lo establecido por el Consejo Directivo pues se trata, precisamente, de ejercer control sobre las partes contratantes.				</t>
  </si>
  <si>
    <t>2.1 	Objetivo General</t>
  </si>
  <si>
    <t xml:space="preserve">La posibilidad de que el Fondo financie esquemas de prestación del servicio diferentes al servicio público domiciliario, como se propone en este numeral, no está suficientemente explicada, pues no se señalan cuáles serian esos casos, ni qué esquemas diferentes a servicios públicos domiciliarios son viables para cumplir los objetivos del Fondo. En el mismo sentido, el numeral 6.1.2.1 abre la posibilidad de que agentes diferentes a las ESP presenten planes, programas o proyectos al Fonenergía y el literal d) del numeral 6.1.1.3 establece que el Adjudicatario de la convocatoria tiene la responsabilidad de desarrollar, ejecutar y/o construir y la obligación de prestar el servicio público domiciliario de energía eléctrica, con lo cual se genera una eventual contradicción con lo dispuesto en el artículo 15 de la Ley 142 de 1994, el cual restringe la posibilidad de prestar servicios públicos y faculta para el efecto,  con carácter principal, a las empresas de servicios públicos ESP.				</t>
  </si>
  <si>
    <t>3.1.1 	 Consejo Directivo. Literal (a)</t>
  </si>
  <si>
    <t xml:space="preserve">Se señala que los miembros integrantes del Consejo son 4, sin embargo, se incluyen dentro de este grupo los miembros independientes y respecto de estos no se aclara que son 3, según lo establecido por el artículo 41 de la Ley 2099. 				</t>
  </si>
  <si>
    <t>3.1.1 	 Consejo Directivo. Literal (b)</t>
  </si>
  <si>
    <t xml:space="preserve">Las funciones aquí descritas difieren de las establecidas en el proyecto de decreto “por el cual se reglamenta el artículo 41 de la Ley 2099 de 2021 en relación con el Fondo Único de Soluciones Energéticas FONENERGÍA”, ya sea porque se modifican las allí descritas o porque se adicionan. Sin embargo, como el referido decreto no ha sido expedido, no es posible establecer la sujeción, por este aspecto, del proyecto de resolución frente al proyecto de decreto.				</t>
  </si>
  <si>
    <t>3.1.2 	Director Ejecutivo</t>
  </si>
  <si>
    <t xml:space="preserve">3.1.2 	Director Ejecutivo. Numeral (XIV) </t>
  </si>
  <si>
    <t xml:space="preserve">En este ordinal se establece que la fiducia puede realizar contrataciones hasta 400 SMLV, pero no se define el tipo de contratación y el control, por lo tanto, se debería definir cuál es el objetivo de la contratación y cómo se realizará el control.				</t>
  </si>
  <si>
    <t>5.1 	Tipos de Planes, Programas y/o Proyectos de energía eléctrica a ser financiados o cofinanciados por el FONENERGIA. Literal (b). Numeral (i)</t>
  </si>
  <si>
    <t xml:space="preserve">Consideramos debe revisarse este literal, que prohíbe financiar o cofinanciar actividades relacionadas con la remuneración en planes, programas y/o proyectos de normalización de redes, pues uno de los propósitos del FONENERGÍA, expresamente señalado por el artículo 41 de la Ley 2099, es, precisamente, el de financiar y realizar planes, proyectos y programas de normalización de redes. 				</t>
  </si>
  <si>
    <t xml:space="preserve">La financiacion de proyectos de normalizacion de redes se refeire a la construccion y legalizacion de usuarios conectados a la red de forma irregular. El OR es el encargado de los costos asociados a la remuneracion. </t>
  </si>
  <si>
    <t>CAPÍTULO VI – MECANISMOS PARA ACCEDER A LOS RECURSOS DE FINANCIACIÓN O COFINANCIACIÓN DEL FONENERGÍA - 6.1	 Mecanismos de Inversión para proyectos de Energía Eléctrica</t>
  </si>
  <si>
    <t>6.1	 Mecanismos de Inversión para proyectos de Energía Eléctrica</t>
  </si>
  <si>
    <t xml:space="preserve">Estimamos que en todos estos mecanismos, cuando se trate del desarrollo de proyectos en el STR, debe considerarse para su ejecución, en primera instancia, al OR correspondiente al área de influencia del proyecto en virtud de lo establecido en los artículos 40 de la Ley 2099 y 3 de la Resolución 24 de 2013 y no solo en el caso previsto en el numeral 6.1.2.3 del proyecto sometido a consulta.				</t>
  </si>
  <si>
    <t>No se acoge el comentario. La ejecución de los proyectos de líneas de interconexión estará establecida por lo señalado en la sesión 6.3 Mecanismos contractuales del FONENERGIA, es decir deberá cumplir con los principios de publicidad, transparencia, eficiencia, economía y selección objetiva.</t>
  </si>
  <si>
    <t>6.1.1 	 Convocatorias para Atención de Usuarios Aislados.</t>
  </si>
  <si>
    <t xml:space="preserve">El concepto de “usuario aislado” incluye la posibilidad de ser atendido mediante redes logísticas; sin embargo, la convocatoria no parece, en este caso, ser el mecanismo más adecuado para acceder a los recursos de financiación o cofinanciación pues lo característico de las soluciones logísticas es que sean implementadas por el OR del área de influencia, quien debería poder acceder a estos recursos.				</t>
  </si>
  <si>
    <t>No se acoge el comentario. El concepto de "Usuario Aislado" no exige que sea implementado por el OR.</t>
  </si>
  <si>
    <t xml:space="preserve">Estimamos que debe reconsiderarse la devolución de la documentación presentada, pues de acuerdo con el inciso 2 del articulo artículo 83 del CPACA, la ocurrencia del silencio administrativo negativo no es excusa para no resolver la petición inicial.				</t>
  </si>
  <si>
    <t xml:space="preserve">6.1.2.3  	Presentación de Planes, Programas y/o Proyectos por Particulares o empresas de servicios públicos domiciliarios. </t>
  </si>
  <si>
    <t xml:space="preserve">6.1.2.6 	Criterios de priorización de los Planes, Programas y/o Proyectos  y 6.1.2.7 	Índice de priorización de los Planes, Programas y/o Proyectos </t>
  </si>
  <si>
    <t xml:space="preserve">Estos numerales incluyen un listado de criterios de priorización de los Planes, Programas y/o Proyectos y de criterios para la construcción de un “índice de priorización”, pero no se detalla la metodología que seguirá el Director Ejecutivo para aplicarlo, de tal forma que los agentes interesados puedan tener claras las reglas sobre los ponderadores que se aplicarán para elegir los proyectos.				</t>
  </si>
  <si>
    <t>CAPÍTULO VI – MECANISMOS PARA ACCEDER A LOS RECURSOS DE FINANCIACIÓN O COFINANCIACIÓN DEL FONENERGÍA - 6.1.3 	Proyectos Prioritarios y de Emergencia</t>
  </si>
  <si>
    <t>6.1.3.2 	Declaratoria de emergencia en la prestación del servicio público domiciliario en una ZNI</t>
  </si>
  <si>
    <t xml:space="preserve">Entendemos que la figura de emergencia para las ZNI y las competencias del IPSE, entidad a la cual se le está asignando la función de declararla, está supeditada al cumplimiento del objeto del FONENERGÍA, en los términos previstos en el artículo 41 de la Ley 2099, lo cual debería quedar claramente definido en el capítulo VI, pues la destinación de los recursos del Fondo no debería desvirtuarse aun en situaciones declaradas jurídicamente como una emergencia .				</t>
  </si>
  <si>
    <t>ASOFIDUCIARIAS</t>
  </si>
  <si>
    <t xml:space="preserve">3.1.1 	 Consejo Directivo. Literal (b). Numeral (vii) </t>
  </si>
  <si>
    <t xml:space="preserve">"El Proyecto de Decreto por el cual se adiciona un Título al Decreto 1073 de 2015, publicado en mayo para comentarios, hacía mención al préstamos entre subcuentas. Desde Asofiduciarias se solicitó aclarar cómo funcionaría este préstamo teniendo en cuenta que se trata de recursos públicos con destinación específica. 
En este proyecto de Manual no se hace referencia a la operatividad de dicho préstamo, pero, al no conocer la versión final del decreto, el comentarios es que, en caso de mantenerse la posibilidad de préstamos entre subcuentas, la operatividad de esa opción debería quedar explicada en este manual."				</t>
  </si>
  <si>
    <t xml:space="preserve">3.1.1 	 Consejo Directivo. Literal (b). Numeral (viii) </t>
  </si>
  <si>
    <t xml:space="preserve">Por favor establecer de manera expresa que los recursos del Fondo pueden administrarse en Fondos de Inversión Colectiva, por ser un Fondo con régimen especial.				</t>
  </si>
  <si>
    <t xml:space="preserve">3.1.2 	Director Ejecutivo. Numeral (ix)  </t>
  </si>
  <si>
    <t xml:space="preserve">"Se solicita aspecificar el alcance del numeral ix toda vez que la fiduciaria contratará el quipo de trabajo que sea instruido por el Director Ejecutivo. Sin embargo, la redacción del numeral permite interpretar que será la fiduciaria quien adopte las medidas para la selección y posterior contratación de las personas que conformarán el equipo. 
Se sugiere la siguiente redacción ""Instruir a la Entidad Fiduciaria para que contrate el Equipo de Trabajo del FONENERGÍA..."""				</t>
  </si>
  <si>
    <t xml:space="preserve">3.1.3 Equipo de Trabajo de FONENERGIA. Literal (a). Numeral (xiii) </t>
  </si>
  <si>
    <t xml:space="preserve">El numeral indica que la coordinación administrativa se encargará de coordinar y supervisar el sistema de gestión documental del fondo. Al respecto y a efectos de claridad, se solicita indicar que la gestión documental es la que se acuerde con la fiduciaria que administra el fondo y no hace referencia a la gestión documental de las entidades estatales, pues no es aplicable al régimen privado que regirá el contrato de fiducia.				</t>
  </si>
  <si>
    <t xml:space="preserve">Por favor aclarar si el equipo de trabajo será pagado con los recursos del Patrimonio Autónomo. Dentro del Manual no se especifica que de los  recursos administrados en FONENERGÍA se puedan pagar las obligaciones derivadas del proceso de contratación del equipo de trabajo.				</t>
  </si>
  <si>
    <t xml:space="preserve">3.1.3 Equipo de Trabajo de FONENERGIA. Literal (e). Numeral (iii). </t>
  </si>
  <si>
    <t xml:space="preserve">"El numeral ii anterior, indica que bajo la dirección del Director Ejecutivo se ejercerá el control y vigilancia de los contratos que celebre la entidad fiduciaria a nombre del fondo. Sin embargo, este numeral autoriza a la coordinación de supervisión de Energía a dar instrucciones a los contratistas. Por esta razón, se solicita aclarar si las instrucciones que se impartan al contratista del contrato que celebre la sociedad fiduciaria las impartirá la coordinación de supervisión de Energía y Gas o el director ejecutivo. 
Esta solicitud de precisión obedece a la necesidad de contar con reglas claras de responsabilidades y roles en los contratos."				</t>
  </si>
  <si>
    <t xml:space="preserve">En la destianción de los recursos se omite de manera general mencionar que, con cargo a los recursos del Fondo se asumiran los costos asociados a la ejecución y liquidación del Contrato de Fiducia Mercantil, así como los honorarios, GMF, costos y gastos derivados de la operación del Fondo; por favor indicar la forma en que ello se dará, si se dispondrá de una subcuenta específica o se tendrá un descuento proporcional a la cuenta de energía eléctrica y gas combustible.				</t>
  </si>
  <si>
    <t>En el capitulo de destinacion de recursos solo se menciona lo relacionado a los tipos de Planes, Programas y/o Proyectos de energía eléctrica a ser financiados o cofinanciados por el FONENERGIA, no se relacionan costos asociados al contrato de fiducia mercantil. Estas especificidades estan dadas en el "CAPÍTULO VII – OPERACIÓN DEL PATRIMONIO AUTÓNOMO".</t>
  </si>
  <si>
    <t>8.2 	Normalización de los activos de los recursos de los Fondos FAER, FAZNI, PRONE y FECFGN</t>
  </si>
  <si>
    <t xml:space="preserve">Por favor precisar que el Minsiterio de Minas y Energía será el encargado de velar porque los activos susceptibles de ser fideicomitidos ingresen al Patrimonio autónomo. 				</t>
  </si>
  <si>
    <t>CANACOL ENERGY</t>
  </si>
  <si>
    <t>1.1 	Términos</t>
  </si>
  <si>
    <t xml:space="preserve">Ajustar la definición, es gas natural que es tratado para cambiar de estado gaseoso a estado líquido y puede ser:  transportado, almacenado, consumido en estado líquido y/o también puede ser regasificado para su consumo en estado gaseoso.				</t>
  </si>
  <si>
    <t>Se completa la definición de GNL.</t>
  </si>
  <si>
    <t>4.1 	 Fuentes de financiación. Numeral (ii)</t>
  </si>
  <si>
    <t xml:space="preserve">"El recaudo del tributo indicado en el artículo 15 de la Ley 401,  cuota de fomento es proveniente del Gas Natural, por lo cual dichos recaudos  deben financiar directamente proyectos de gas natural y no GLP. Por tanto, debe evaluarse un impuesto proveniente del GLP, con el fin de recaudar fondos para el financiamiento de proyectos de este combustible.
Adicional se propone definir regla y crear subcuentas del fondo para la asignación de solicitudes de GLP y GN y poder tener un control cuando estos superen el monto disponible."				</t>
  </si>
  <si>
    <t>Debe tenerse en cuenta que mediante la sentencia C-485 del 19 de noviembre de 2020, la Corte Constitucional declaró la exequibilidad del parágrafo 2 del artículo 293 de la Ley 1955 de 2019, señalando lo siguiente: “(…) La Sala no comparte la opinión del actor en torno a que el GN y el GLP pertenezcan a sectores diferentes pues ambos gases pertenecen al mismo sector de gases susceptibles de utilización para la prestación del servicio público domiciliario de gas combustible. En apoyo de esta percepción la Corte encuentra que ambos tipos de gases se encuentran indudablemente ligados jurídica y socialmente dentro de un mismo sector socio-económico pues, es a través de uno u otro que se presta un mismo tipo de servicio público domiciliario; servicios estos que ‘son inherentes a la finalidad social del Estado, por lo cual a este le resulta imperativo ‘asegurar su prestación eficiente a todos los habitantes del territorio nacional’ (…)”, por lo anterior, la inclusión de GLP al FECF, resulta procedente y tiene el objetivo de cumplir por los fines del Estado, buscando garantizar una mayor cobertura del servicio público en el territorio nacional.
Frente a la solictud de crear la recla para distribuir y llevar control de los recursos de manera separada GLP, GN, Fonenergía dentro del marco de sus competencias, definirá los criterios para realizar dicha distribución.</t>
  </si>
  <si>
    <t>2.2 	Objetivos Específicos. Literal (l)</t>
  </si>
  <si>
    <t xml:space="preserve">Para la disminución de utilización de la leña no debería limitarse a solo GLP, se debería dar el espacio a Gas combustible.				</t>
  </si>
  <si>
    <t xml:space="preserve">"Es pertinenete incluír el término de Gas Natural en el M.O así: (…) el uso de leña a través del uso del Gas Natural, GLP u otros
energéticos no contaminantes."	</t>
  </si>
  <si>
    <t>5.2 	Tipos de Planes Programas y/o Proyectos de gas combustible a ser financiados o cofinanciados por el FONENERGIA.  Literal (b). Numeral (ii).</t>
  </si>
  <si>
    <t xml:space="preserve">No entendemos la justificación de sacar un proyecto de gasoducto virtual si es destinado para un centro poblado, que al inicio por su baja demanda al inicio del proyecto no tiene eficiencia económica, si no es con la financiación o cofinanciación del recurso de la cuota de fomento de consumo de gas , como es el espíritu de la Ley 401 de 1997.				
				</t>
  </si>
  <si>
    <t>Dentro de las posibilidades de cofinanciación con las que cuenta Fonenergía, no se ha contemplando incluir gasoductos virtuales atendiendo a las limitaciones establecidas por la regulación vigente y atendiendo criterios de eficiencia económica.</t>
  </si>
  <si>
    <t>ENERGÍAS SIN FRONTERAS</t>
  </si>
  <si>
    <t xml:space="preserve">Aunque posiblemente sólo sea posible introducir esta política mediante una norma legal de mayor rango que la empleada en el Manual Operativo, se echa de menos que los objetivos del FONENERGIA sean orientados a esquemas de servicio público mas amplio, incluyendo servicios energéticos domiciliarios, sociales (educación, salud, agua comunitaria, etc.) y productivos (actividades económicas). La problemática social y económica de las ZNI aconseja que su ámbito de actuación se amplíe con consideraciones destinadas a la mejora de su desarrollo, especialmente en los que se refiere a coordinación con la electrificación de otros servicios públicos y desarrollo productivo.				</t>
  </si>
  <si>
    <t xml:space="preserve">El Manual no aborda la cuestión de si los recursos financieros que manejará son suficientes para una política de electrificación más decidida y eficaz. Indudablemente, la coordinación de todas las financiaciones o fondos existentes en la actualidad mejorará la eficiencia en la asignación de estos recursos.				</t>
  </si>
  <si>
    <t xml:space="preserve">La propuesta de Resolución establece unas fronteras claras entre las funciones y competencias de los distintos departamentos administrativos implicados. En concreto se ha destacado, el mayor protagonismo de FONENERGIA respecto a IPSE y UPME. La cuestión es si esta delimitación, que en algunos aspectos del Capítulo VI parece excesiva, es realmente operativa, o por el contrario puede aumentar el nivel de burocratización de los procesos de asignación de financiación, en detrimento de la eficacia de todo el proceso. En la práctica, una definición tan detallada como la propuesta puede reducir la flexibilidad y buen funcionamiento de todo el proceso. De hecho, el análisis de la viabilidad técnica de los proyectos pasa a ser función de la Coordinación técnica de Energía Eléctrica del Fondo y no del IPSE. 				</t>
  </si>
  <si>
    <t xml:space="preserve">Sería conveniente e innovador, que el objetivo de conseguir una política interna de género pudiera reflejarse también en la definición de necesidades y en la estructuración y socialización de los Planes, programas y proyectos.				</t>
  </si>
  <si>
    <t xml:space="preserve">Sería conveniente utilizar un lenguaje inclusivo en todo el documento.				</t>
  </si>
  <si>
    <t xml:space="preserve">Los objetivos especificos incluyen la promoción de soluciones de cocción más limpias y seguras con GLP, entre otros. Sin embargo, el resto del Manual no incluye ninguna medida que permita lograr este objetivo. Se recomienda aclarar como el FONENERGIA contribuirá al acceso de los hogares a soluciones de cocción más limipias y seguras, y ampliar de manera especifica el enfoque de los Planes, Programas y/o Proyectos  para garantizar la disponibilidad de financiación para sistemas de cocción.				</t>
  </si>
  <si>
    <t xml:space="preserve">De conformidad al literal (l) del M.O, la interpretación adecuada es la siguiente: Propiciar el uso de combustibles más limpios y seguros en las cocinas de los hogares del país, sustituyendo progresivamente el uso de leña a través del uso del GLP u otros energéticos no contaminantes. Lo anterior, es un objetivo específico que tendrá Fonenergía y será a través del uso de sus facultadedes quien determine como llevarlo a cabo. </t>
  </si>
  <si>
    <t xml:space="preserve">Al establecer diferentes mecanismos de solicitud de fondos y al abrir la posibilidad de tener diferentes proponentes, ¿se podría definir un portal web público que permitiera la trazabilidad de los proyectos?, con el fin de tener una única base de datos con todos los proyectos que se gestionan en el fondo, en donde se pueda verificar la etapa de los proyectos. Esto permite la articulación de las entidades y dependencias que participan en la asignación de los recursos.				</t>
  </si>
  <si>
    <t xml:space="preserve">El MME ha venido desarollado un proceso de trasnformacional digital en el cual se ha desarrollado el sistema de informacion para Gestión Integral de proyectos del sector Minero Energético "Avanzame", plataforma epor medio del cual se efectuará el proceso de supervisión y Observancia a Proyectos del sector. </t>
  </si>
  <si>
    <t>5.1 	Tipos de Planes, Programas y/o Proyectos de energía eléctrica a ser financiados o cofinanciados por el FONENERGIA. Literal (b).</t>
  </si>
  <si>
    <t xml:space="preserve">No queda claro, si este artículo inhibe la financiación de alumbrado público. ¿Es coherente con políticas de ZNI aunque alumbrado público no sea suministro domiciliario?				</t>
  </si>
  <si>
    <t xml:space="preserve">En la Convocatoria para atención de usuarios aislados,  se percibe en  las propuestas de los particulares, que se incluyen más procedimientos entre los cuales se encuentra dirigir la documentación al IPSE y ajustar si es necesario a condiciones que establezca el Director Ejecutivo. Este mecanismo, ¿se puede simplificar?, pues se identifica muchos pasos a seguir que puede resultar en un tiempo prolongado para dicho trámite.				</t>
  </si>
  <si>
    <t>No se acoge el comentario. En el manual operativo se está estableciendo los tiempos de pronunciamiento.El Consejo Directivo podrá pronunciarse idenpendiente de quien presenta el proyecto (Ipse o Particulares)</t>
  </si>
  <si>
    <t>6.1.2	 Desarrollo de Planes, Programas y/o Proyectos de Energía Eléctrica.</t>
  </si>
  <si>
    <t xml:space="preserve">El apartado es un poco confuso, pues no se entiende bien que, aunque este mecanismo está dirigido a mejoras en SIN, también incluye medidas en ZNI, aparentemente miniredes y sustitución de grupos con diesel.				</t>
  </si>
  <si>
    <t xml:space="preserve">Se define el esquema de sostenibilidad como requisito para la presentación de un plan, programa y/o proyecto, pero no se especifica quien puede asumir la operación del proyecto para garantizar la sostenibilidad.				</t>
  </si>
  <si>
    <t>CAPÍTULO VI – MECANISMOS PARA ACCEDER A LOS RECURSOS DE FINANCIACIÓN O COFINANCIACIÓN DEL FONENERGÍA - 6.1.1	 Convocatorias para Atención de Usuarios Aislados. - 6.1.2 	Desarrollo de Planes, Programas y/o Proyectos de Energía Eléctrica.</t>
  </si>
  <si>
    <t xml:space="preserve">6.1.1.1 	Identificación de necesidad por parte del IPSE. 6.1.1.2 	Identificación de necesidad por parte de particulares, o por entidades públicas o mixtas. 6.1.2.2 	Presentación de Planes, Programas y/o Proyectos por el IPSE. 6.1.2.3	 Presentación de Planes, Programas y/o Proyectos por Particulares o empresas de servicios públicos domiciliarios. 6.1.2.4 	Requisitos para la presentación de un Plan, Programa y/o Proyecto ante el IPSE
</t>
  </si>
  <si>
    <t xml:space="preserve">Integrar las dimensiones de género en el diagnóstico inicial de necesidades y en la viabilización del Plan, Programa y/o Proyecto: análisis diferenciado de las limitaciones, las necesidades, la distribución de recursos y tareas, etc. Evaluar los resultados esperados en cuanto a la igualdad entre hombres y mujeres. En la socializacion, se debera garantizar la participación de las mujeres (participación real: presencia, expresión de una opinión que se escucha/oye, y se pone en práctica).				</t>
  </si>
  <si>
    <t>No se acoge el comentario. El objeto del fondo es la articulación y focalización de diferentes fuentes de recursos para la mejora de la calidad del servicio, expansión de cobertura, normalizacion de redes con cristerios de sostenibilidad ambiental y progreso social.</t>
  </si>
  <si>
    <t xml:space="preserve">6.1.2.5 	Criterios, términos y condiciones para la viabilización de los Planes, Programas y/o Proyectos. 6.1.2.6 	Criterios de priorización de los Planes, Programas y/o Proyectos. 6.1.2.7 	Índice de priorización de los Planes, Programas y/o Proyectos. 6.1.2.8 	 Reglas generales aplicables a la presentación de todos los Planes, Programas y/o Proyectos. </t>
  </si>
  <si>
    <t xml:space="preserve">Incluir criterios enfocados sobre el genero. 				</t>
  </si>
  <si>
    <t>6.1.3 	Proyectos Prioritarios y de Emergencia</t>
  </si>
  <si>
    <t xml:space="preserve">La redacción del artículo es bastante confusa en la asignación de competencias entre MME, IPSE y FONENERGIA.				</t>
  </si>
  <si>
    <t xml:space="preserve">Al tener la supervisión de los contratos y convenios a cargo de una entidad Fiduciaria, la cual verificará la ejecución técnica, administrativa, contable y jurídica, ¿los proyectos adicionalmente de la interventoría técnica y financiera, tendrían otra supervisión por la entidad Fiduciaria?				</t>
  </si>
  <si>
    <t xml:space="preserve">Se recomienda establecer un mecanismo de seguimiento/monitoreo sistematico de los Planes, Programas y/o Proyectos en terminos de efectos e impactos sobre los usuarios y las comunidades. 				</t>
  </si>
  <si>
    <t>EPM</t>
  </si>
  <si>
    <t xml:space="preserve">"Respetuosamente sugerimos estandarizar las definiciones utilizando aquellas que ya estén definidas en otras normas (ley 142 de 1994 o regulación sectorial), en tal sentido, se sugiere separar los conceptos de acometida y redes internas. Lo anterior considerando que además los proyectos pueden o no incluir ambos items, pero pareciera que al unirnos siempre se tenga  que pedir financiación conjunta.
Así mismo, dado que el sector no cuenta con definiciones para ""almacenamiento estratégico"" y ""GNL a pequeña escala"" se solicita incluir las que se aplicarían para efectos de este Manual."				</t>
  </si>
  <si>
    <t xml:space="preserve">Reiteramos un comentario que presentamos frente al proyecto de decreto que reglamenta el artículo 41 de la Ley 2099 de 2021 por la posibilidad de que el fondo financie esquemas diferentes a servicios públicos domiciliarios. Dada la naturaleza del fondo y de los recursos que lo alimentan, entre estos, la tarifa de los servicios públicos de energía eléctrica y de gas natural, respetuosamente solicitamos que se aclare cuáles serían esos casos, qué tipos de esquemas diferentes a servicios públicos serían viables para cumplir los objetivos del Fondo. Observamos además que se da un tratamiento diferente por servicio, pues en el caso del gas si se limita efectivamente a que los proyectos sean desarrollados por ESP, lo que no ocurre para el caso de energía eléctrica.				</t>
  </si>
  <si>
    <t xml:space="preserve">El objetivo especifico i) referido a la sustitución del uso de leña debería considerar cualquier tipo de gas combustible en concordancia con la Ley 2128 de 2021				</t>
  </si>
  <si>
    <t xml:space="preserve">"En la conformación del Consejo Directivo falta decir que son 3 miembros independientes como lo establece el art. 41 de la Ley 2099 de 2021.
"				</t>
  </si>
  <si>
    <t>3.1.2	 Director Ejecutivo.</t>
  </si>
  <si>
    <t xml:space="preserve">"En el numeral xiv de las funciones del Director Ejecutivo, se establece que la fiducia puede realizar contrataciones hasta 400 SMLV, pero no se define el tipo de contratación, el control, por lo tanto, se debería definir cuál es el objetivo de la contratación y cómo se realizará el control, con lo cual se disminuye el riesgo de desvío de recursos.
"				</t>
  </si>
  <si>
    <t xml:space="preserve">Pareciera que se presenta duplicidad de funciones entre las coordinaciones y la entidad fiduciaria, como en la Coordinación Jurídica y de contratación están la realización de contratación pero también existe en la Coordinación Técnica de energía eléctrica y en la fiduciaria				</t>
  </si>
  <si>
    <t xml:space="preserve">5.1	 Tipos de Planes, Programas y/o Proyectos de energía eléctrica a ser financiados o cofinanciados por el FONENERGIA. Literal (a). Numeral (ix). </t>
  </si>
  <si>
    <t xml:space="preserve">El literal ix "costos de construcción" entendemos que se refiere unicamente a costos de construcción asociados con obras del servicio público domiciliario objeto del proyecto, sin embargo, solicitamos aclarar si al dejarlo así de general le quieren dar un alcance mayor				</t>
  </si>
  <si>
    <t xml:space="preserve">CAPÍTULO VI – MECANISMOS PARA ACCEDER A LOS RECURSOS </t>
  </si>
  <si>
    <t xml:space="preserve">En el Manual Operativo se considera la posibilidad de que agentes diferentes a ESP presenten los planes, programas o proyectos al Fonenergía (numeral 6.1.2.1) y el numeral 6.1.1.3 literal d) dice que el Adjudicatario de la convocatoria para la atención de Usuarios Aislados tendrá la responsabilidad de desarrollar, ejecutar y/o construir el respectivo Plan, Programa y/o Proyecto, y que en cuanto a la obligación de prestar el servicio público domiciliario de energía eléctrica, sólo se podrá prestar por empresas prestadoras del servicio -ESP-, de conformidad con lo previsto en la Ley 142 de 1994. En tal sentido, vale la pena aclarar las obligaciones que le asisten al adjudicatario para poder ser prestador de servicios públicos domiciliarios, pues entendemos que el solo hecho de firmar el convenio o contrato no lo habilita para desarrollar la actividad.				</t>
  </si>
  <si>
    <t>CAPÍTULO VI – MECANISMOS PARA ACCEDER A LOS RECURSOS DE FINANCIACIÓN O COFINANCIACIÓN DEL FONENERGÍA - 6.1.2	Desarrollo de Planes, Programas y/o Proyectos de Energía Eléctrica.</t>
  </si>
  <si>
    <t xml:space="preserve">"Las condiciones de evaluación y aprobación de las propuestas tienen que ser públicas y deben ser definidas antes de la presentación de los planes, programas o proyectos. El Manual Operativo incluye un listado de criterios de priorización de los Planes, Programas y/o Proyectos (6.1.2.6)  y un listado de criterios para la construcción de un “índice de priorización” (6.1.2.7); sin embargo, no se detalla la metodología que seguirá Director Ejecutivo para aplicarlos, no se define claramente cómo se seleccionarán los proyectos, aunque se describen los criterios no los puntajes, de tal forma que los agentes interesados podamos tener claras las reglas de juego sobre los ponderadores para elegir los proyectos, lo que no solo generaría transparencia en el uso de los recursos sino eficiencia en el diseño de proyectos que efectivamente puedan ser adjudicados.
"				</t>
  </si>
  <si>
    <t xml:space="preserve">Entendemos que la figura de emergencia para las ZNI que se cita en el artículo 6.1.3.2: “declaratoria de emergencia energética” (literal a) y “declaratoria de emergencia en la prestación del servicio público domiciliario” (literal c), y las competencias del IPSE, entidad a la que se le está asignando en el Manual esta función, está supeditada al cumplimiento del objeto del Fonenergía, en los términos previstos en el artículo 41 de la Ley 2099 anteriormente citada, lo cual debería quedar claramente definido en el capítulo VI.				</t>
  </si>
  <si>
    <t>6.1.3.1 	Identificación de la necesidad y priorización por parte del Ministerio de Minas y Energía</t>
  </si>
  <si>
    <t xml:space="preserve">"En el numeral iii del literal g del numeral 6.1.3.1. se dice que “… la UPME no deberá conceptuar sobre la viabilidad técnica y financiera del respectivo Plan, Programa y/o Proyecto"" sin embargo, se espera un mes a que dicha Entidad  En todo caso, si dentro del mes siguiente a la solicitud elevada a la UPME esta entidad no ha emitido su concepto…”, para que se espera el concepto si no es obligatorio de la UPME lo presente, se debería eliminar.
•	En el numeral ii del h de la Identificación de la necesidad y priorización por parte del Ministerio de Minas y Energía, se dice que “…Los análisis adelantados por el IPSE, incluyendo en caso de que aplique, las razones por los que para dicha entidad no fue posible completar la estructuración y viabilizarían del Plan, Programa y/o Proyecto…”, Debería ser una premisa que el IPSE debe completar la estructuración y viabilidad del plan, porque es una viabilidad del MME por emergencia sin ser solicitada por ningún ente"				</t>
  </si>
  <si>
    <t xml:space="preserve">"Se mantiene numeración del capitulo VI en los subtitulos
"				</t>
  </si>
  <si>
    <t>7.3.3  	Planeación presupuestal de los recursos de las cuentas y subcuentas</t>
  </si>
  <si>
    <t xml:space="preserve">Se establece que con los recursos del FONENERGÍA se podrán cubrir los Servicios de Apoyo a la Gestión Institucional, y los gastos relacionados con la inversión para los mecanismos definidos para cada sector, se pregunta si esto corresponde a los gastos de funcionamiento del fondo, la fiducia y la remuneración de los miembros independientes del Consejo Directivo. Se entiende entonces que el fondo contaría con menores recursos para la ejecución de proyectos, frente al funcionamiento independiente que se tenia con los fondos por separado?. 				</t>
  </si>
  <si>
    <t xml:space="preserve">GASES DE OCCIDENTE </t>
  </si>
  <si>
    <t xml:space="preserve">De conformidad al Decreto MME 1038 de 2022 y la Resolución CREG 059 de 2012 "Por la cual se modifica el Anexo General de la Resolución CREG 067 de 1995, el parágrafo del artículo 108 de la Resolución CREG 057 de 1996 y el artículo 108.2 de la Resolución CREG 057 de 1996 y se establecen otras disposiciones", se mantiene la definición del M.O en los siguientes términos: Conexión: Conjunto de bienes que permiten conectar a un usuario residencial con las redes de distribución de gas combustible. La conexión se compone de la acometida y el medidor.	</t>
  </si>
  <si>
    <t xml:space="preserve">De conformidad al M.O en definiciones, se establece: “Gas Combustible”: es cualquier gas que pertenezca a una de las dos familias de gases combustibles (gas natural o gas licuado de petróleo). Por lo anterior, se entiende que el gas natural licuado, se encuentra incluído dentro de la definción de gas combustible, por lo tanto, la definición del sistema de almacenamiento es aplicable al mismo.	</t>
  </si>
  <si>
    <t xml:space="preserve">Es pertinenete incluír en el M.O la respectiva definición de GNL a pequeña escala en términos de capacidad o volúmen.	</t>
  </si>
  <si>
    <t xml:space="preserve">3.1.1 	 Consejo Directivo. Literal (b). Numeral (i) </t>
  </si>
  <si>
    <t>No se acoge, teniendo en cuenta que para el sector de gas combustible, lo que indica no es confinanciable, de acuerdo a regulación vigente y atendiendo el principio de austeridad en el gasto público para este tipo de proyectos, y así mismo atendiendo este criterio se  corrige error con el ánimo de aclarar que no se cofinanciará Pagos para la adquisición de tierras, lotes, inmuebles o para la imposición de servidumbres y estudios de preinversión o prefactibilidad.</t>
  </si>
  <si>
    <t xml:space="preserve">Para la entrada en vigencia del M.O,  la CREG habrá dado cumplimiento al parágrafo del art 4 del Decreto 1038 de 2022, por lo cual no se considera agregar lo solicitado.	</t>
  </si>
  <si>
    <t xml:space="preserve">Una vez entre en operación Fonenergía, se realizarán las modificaciones, normativas pertinentes, para dar claridad al sector, respecto a la planeación de las vigencias a las que aplique, por lo tanto aplicará lo definido en el Decreto 1038 de 2022.	</t>
  </si>
  <si>
    <t xml:space="preserve">6.1.2.6 Criterios de priorización de los Planes, Programas y/o Proyectos . Literal ( e) </t>
  </si>
  <si>
    <t xml:space="preserve">Debe tenerse en cuenta que mediante la sentencia C-485 del 19 de noviembre de 2020, la Corte Constitucional declaró la exequibilidad del parágrafo 2 del artículo 293 de la Ley 1955 de 2019, señalando lo siguiente: “(…) La Sala no comparte la opinión del actor en torno a que el GN y el GLP pertenezcan a sectores diferentes pues ambos gases pertenecen al mismo sector de gases susceptibles de utilización para la prestación del servicio público domiciliario de gas combustible. En apoyo de esta percepción la Corte encuentra que ambos tipos de gases se encuentran indudablemente ligados jurídica y socialmente dentro de un mismo sector socio-económico pues, es a través de uno u otro que se presta un mismo tipo de servicio público domiciliario; servicios estos que ‘son inherentes a la finalidad social del Estado, por lo cual a este le resulta imperativo ‘asegurar su prestación eficiente a todos los habitantes del territorio nacional’ (…)”, por lo anterior, la inclusión de GLP al FECF, resulta procedente y tiene el objetivo de cumplir por los fines del Estado, buscando garantizar una mayor cobertura del servicio público en el territorio nacional.	</t>
  </si>
  <si>
    <t>GENSA</t>
  </si>
  <si>
    <t xml:space="preserve">Se considera necesario incluir el ARTÍCULO. Destinación de los recursos: Lo correspondiente a estudios técnicos y mediciones de potenciales de recursos energéticos				</t>
  </si>
  <si>
    <t>Frente al comentario: A)estudios tecnicos estan contemplados en el numeral viii)	Estudios de preinversión o de prefactibilidad, solamente en los casos contemplados en el numeral 6.1.2 del capítulo VI del presente Manual. B) mediciones de potenciales de recursos energéticos podria ser incluido en:  xi) Los demás que sean inherentes y necesarios para la efectiva ejecución de los Planes, Programas y/o Proyectos a ser financiados o cofinanciados por el Fondo.</t>
  </si>
  <si>
    <t xml:space="preserve">Es necesario que se defina si en los proyectos se puede incluir la partida para la administración general del proyecto				</t>
  </si>
  <si>
    <t xml:space="preserve">El AOM debe ser asumido por el OR. </t>
  </si>
  <si>
    <t xml:space="preserve">Se recomienda que la forma de presentación de los proyectos a FONENERGÍA se realice 100% digital por medio de un aplicativo similar a los que utiliza UPME para la radicación de información, de esa manera se agilizan los trámites, se ahorra papel, logística y se disminuye la huella de carbono en envíos. También se recomienda que por este mismo medio se pueda realizar seguimiento al proyecto a través de un número de radicado único.				</t>
  </si>
  <si>
    <t xml:space="preserve">Se considera importante plasmar en el documento que las Alcaldías, Gobernaciones y otros entes, puedan hacer parte de los "Proponentes" aptos para la formulación de los proyectos que se puedan financiar con recursos del fondo FONENERGÍA. Esto en consideración a que son ellos los que conocen a plenitud las necesidades de sus comunidades y tienen los mecanismos establecidos para hacer el seguimiento a las propuestas que realicen ante el MME e IPSE.				</t>
  </si>
  <si>
    <t>No se acoge el comentario. Se aclara que las entidades territoriales podrán presentar sus necesidades al IPSE y este deberá revisarla para ser incluidas dentro de las necesidades presentadas al FONENERGIA.</t>
  </si>
  <si>
    <t>2.2 	Objetivos Específicos. Literal (j)</t>
  </si>
  <si>
    <t xml:space="preserve">Es importante aclarar al interior del Manual lo que se menciona en el numeral 2.2 Objetivos Específicos, literal j. Esto para definir si con recursos del FONENERGÍA se pueden financiar las acometidas domiciliarias y redes internas de usuarios de los proyectos nuevos a asignarse y construirse, o también aplicaría para proyectos ya ejecutados en años anteriores por parte del MME, en los cuales los usuarios hayan sido los encargados de estas actividades.				</t>
  </si>
  <si>
    <t>6.1.2.4	 Requisitos para la presentación de un Plan, Programa y/o Proyecto ante el IPSE. Literal ( c)</t>
  </si>
  <si>
    <t xml:space="preserve">Debería considerarse en el documento que se permita a quienes van a ejecutar los proyectos de infraestructura eléctrica (Adjudicatarios) que puedan contar con un aliado para el AOM, a fin de que una vez el proyecto esté terminado y entregado mediante acta, este último se encargue de su sostenibilidad.				</t>
  </si>
  <si>
    <t xml:space="preserve">6.1.2.2 	Presentación de Planes, Programas y/o Proyectos por el IPSE. Literal (h). </t>
  </si>
  <si>
    <t xml:space="preserve">"h) En caso de que el ""Adjudicatario"" del Plan, Programa y/o Proyecto sea diferente al interesado, ambas partes deberán celebrar un contrato, en las condiciones que establezca el Director Ejecutivo, con el fin de que el Adjudicatario le reconozca al Interesado los costos en que incurrió este último para efectos de la identificación de la necesidad y la estructuración del Plan, Programa y/o Proyecto que hayan sido aceptados por el IPSE de conformidad con dispuesto (sic) en los literales c) y e) de la presente edición"".
Pregunta: De dónde saldrán los recursos para hacer dicho reconocimiento al formulador. Del proyecto o de FONENERGÍA..."				</t>
  </si>
  <si>
    <t xml:space="preserve">CAPÍTULO VI – MECANISMOS PARA ACCEDER A LOS RECURSOS DE FINANCIACIÓN O COFINANCIACIÓN DEL FONENERGÍA -  6.4 	Suscripción y Supervisión de los contratos y convenios, y Desembolso de los recursos </t>
  </si>
  <si>
    <t xml:space="preserve">6.4	 Suscripción y Supervisión de los contratos y convenios, y Desembolso de los recursos </t>
  </si>
  <si>
    <t xml:space="preserve">Aclarar en el documento cuál sería la metodología o el procedimiento de selección (evaluación) a quienes van a ser los ejecutores (Adjudicatarios) de los proyectos que se financien con los recursos del FONENERGÍA, y que serán quienes suscriban los convenios o contratos interadministrativos con la entidad fiduciaria (o con el MME).				</t>
  </si>
  <si>
    <t>INVERCOLSA</t>
  </si>
  <si>
    <t xml:space="preserve">La definición de estudios de preinversión también debe incluir el desarrollo de Planes, Programas y/o Proyectos de gas combustible, ya que solo se están incluyendo los de energía eléctrica				</t>
  </si>
  <si>
    <t>No se acoge, teniendo en cuenta que para el sector de gas combustible, la fase de preinversión no es confinanciable como lo establece el M.O, de acuerdo a regulación vigente y atendiendo el principio de austeridad en el gasto público para este tipo de proyectos.</t>
  </si>
  <si>
    <t>2.2 	Objetivos Específicos. Literal (m)</t>
  </si>
  <si>
    <t xml:space="preserve">Se sugiere cambiar la redacción de "Apoyar la cofinanciación..." por "Financiar y/o cofinanciar..."				</t>
  </si>
  <si>
    <t xml:space="preserve">3.1.1 	 Consejo Directivo. Literal (a). </t>
  </si>
  <si>
    <t xml:space="preserve">Definir el número de miembros independientes y su perfil				</t>
  </si>
  <si>
    <t xml:space="preserve">CAPÍTULO VI – MECANISMOS PARA ACCEDER A LOS RECURSOS DE FINANCIACIÓN O COFINANCIACIÓN DEL FONENERGÍA. 6.2 	Mecanismos de Inversión para proyectos de Gas Combustible y 6.3 	Mecanismos Contractuales del FONENERGÍA </t>
  </si>
  <si>
    <t xml:space="preserve">6.2.2 	Agentes que pueden presentar Planes, Programas y Proyectos de gas combustible y 6.2.3 	Presentación de Planes, Programas y/o Proyectos por Empresas prestadoras de servicio de gas combustible. </t>
  </si>
  <si>
    <t xml:space="preserve">Se sugiere que pueda ser financiación o cofinanciación, tal como está en el párrafo del numeral 6.2				</t>
  </si>
  <si>
    <t xml:space="preserve">Se corrige en la sección de gas combustible 6.2 en el sentido de eliminar la palabra de financiación, tendiendo en cuenta la regulación vigente permite solo cofinanciar los proyectos de gas combustible. 
</t>
  </si>
  <si>
    <t>NATURGAS</t>
  </si>
  <si>
    <t xml:space="preserve">"En este Capítulo se establece, entre otras, la siguiente definición: “Gas Natural Licuado (GNL): es gas natural que ha sido procesado para ser transportado en forma líquida"".
Al respecto debe tenerser en cuenta que el gas natural se trata para cambiarlo de estado gaseoso a estado líquido y puede ser transportado, almacenado, consumido en estado líquido y/o regasificado. Por tanto, la definición propuesta en el Manual Operativo se queda corta y puede generar confusiones. Se sugiere revisar y precisarla. "				</t>
  </si>
  <si>
    <t xml:space="preserve">"En este numeral se establecen los objetivos específicos del Manual Operativo, y se anota, entre otros, el siguiente objetivo específico: ""Propiciar el uso de combustibles más limpios y seguros en las cocinas de los hogares del país, sustituyendo progresivamente el uso de leña a través del uso del GLP u otros energéticos no contaminantes"".
Al respecto debe tenerse en cuenta que el gas natural también es un combustible limpio y seguro que puede sustituir el uso de leña. Por tanto, no observamos razón para exlcuir el gas natural como combustble limpio y seguro para sustituir el uso de leña. Comedidamente solicitamos incluir en este objetivo específico del Manual Operativo el gas natural como combustible limpio y seguro para sustituir el uso de leña.   "				</t>
  </si>
  <si>
    <t xml:space="preserve">"En este Capítulo se especifica la estructura organizacional que tendrá el FONENERGÍA, la cual incluye cinco (5) coordinaciones bajo la dirección del Director Ejecutivo. Los gastos de nómina, de acuerdo con lo planteado en el proyecto de Decreto que sometió a consulta el Ministerio de Minas y Energía el 5 de mayo de 2022, se cubren con recursos del FONENERGÍA.
Como lo manifestamos frente al proyecto de Decreto para reglamentar el FONENERGÍA, llamamos la atención para buscar las mejores eficiencias en la administración del Fondo de tal manera que se maximice la disponibilidad de los recursos disponibles para financiar proyectos, que es el objetivo central de estos recursos. En ese sentido, consideramos pertienente analizar la posibilidad de establecer lineamientos en el Decreto y en el Manual Opertativo sobre eficiencia en la administración del Fondo. Por ejemplo, establecer lineamientos sobre el monto a destinar para administración y sostenibilidad del Fondo.  "				</t>
  </si>
  <si>
    <t>CAPÍTULO IV – RECURSOS DEL FONDO y CAPÍTULO VI – MECANISMOS PARA ACCEDER A LOS RECURSOS DE FINANCIACIÓN O COFINANCIACIÓN DEL FONENERGÍA</t>
  </si>
  <si>
    <t xml:space="preserve">4.1 	Fuentes de financiación y 6.2.1 	Desarrollo de Planes, Programas y/o Proyectos de Gas Combustible
</t>
  </si>
  <si>
    <t xml:space="preserve">"En concordancia con lo establecido en la Ley 2099 de 2021, en este Capítulo se indica que una de las fuentes de recursos del FONENERGÍA será ""El recaudo con ocasión del tributo indicado en el artículo 15 de la Ley 401 de 1997, que deberá destinarse al desarrollo de los objetivos de FONENERGIA relacionados con el sector de gas combustible"". Estos recursos son los que hoy alimentan el Fondo Especial Cuota de Fomento de Gas Natural, FECFGN. Así mismo, en el numeral 6.2 del Capítulo VI se establecen los mecanismos para acceder a los recursos para financiar o cofinanciar proyectos de gas combustible. 
Dado que en el Decreto 1038 de 2022 se establece reglamentación para acceder a los recursos del FECFGN y priorizar la selección de los proyectos, y al considerar que los recursos que hoy alimentan al FECFGN pasarán al FONENEGÍA, no hay claridad sobre cómo aplicarán las disposiciones del Decreto 1038 de 2022 frente a las disposiciones aplicables al FONENERGÍA una vez empiece a operar, entre las cuales están las establecidas en el Manual Operativo. Una posible lectura o entendimiento es que las diposiciones del Decreto 1038 aplicarían de manera transitoria hasta cuando entre a operar el FONENERGÍA. Agradecemos aclarar esta situación.
Esta claridad es muy importante pues como está hoy se genera confusión en la aplicación de las normas. Por ejemplo, de lo establecido en el numeral 6.2.1 de la propuesta de Manual Operativo se entiende que la conexión y la instalación interna en gas combustible se financia en el 100% de su valor y en el Decreto 1038, que aplica para el FECFGN, se establece una cofinanciación para la conexión y la instalación interna de hasta el 70% de su valor.     "				</t>
  </si>
  <si>
    <t>"Se corrige en la sección de gas combustible 5.2 y 6.2 en el sentido de eliminar la palabra de financiación, tendiendo en cuenta la regulación vigente permite solo cofinanciar proyectos distribución hasta el 70% conexiones e internas el 70%, no se cofinancia el 100%"
Disposiciones como el M.O de Fonenergía, serán aplicables una vez este fondo entre en operación. Hasta tanto, esto no ocurra, seguirán vigentes las disposiciones normativas que actulmente regulan la materia.</t>
  </si>
  <si>
    <t xml:space="preserve">"En este numeral del Capítulo V se especifica que la destinación de los recursos será para finanaciar o cofinanciar planes, programas y proyectos en gas combustible que comprende gas natural y GLP. Se entiende que en este caso se trata de los recursos que hoy alimentan el Fondo Especial Cuota de Fomento de Gas Natural, FECFGN, que pasarán al FONENERGÍA según lo establecido en la Ley 2099 de 2021, y de otros recursos que se aporten al FONENERGÍA con el propósito de financiar o cofinanciar planes, programas y proyectos en gas combustible. 
Es claro que la legislación vigente (parágrafo 2 del artículo 293 de la Ley 1955 de 2019 y Ley 2099 de 2021) habilita el uso de los recursos del FECFGN para cofinanciar proyectos de gas combustible. Sin embargo, reiteramos que el uso de estos recursos para proyectos de GLP es un cambio sustancial sobre la destinación original de los recursos del FECFGN (Artículo 15 de la Ley 401 de 1997) que era financiar proyectos de gas natural a partir de recursos aportados por el sector de gas natural a través del impuesto al transporte (hoy en 3%). Este cambio implica que sectores que compiten en el mercado queden en una situación en la que uno se beneficia a partir de la pérdida de competitividad del otro, cual es el caso de Gas Natural y el GLP donde el impuesto al transporte del 3% claramente afecta la competitividad del gas natural y beneficia al GLP al destinar parte de estos recursos a proyectos de GLP.  
Para evitar distorsiones mayores en la competitividad del gas natural en beneficio del GLP creemos que es necesario que al FONENERGÍA también haya aportes con destinación específica para el GLP. Estos aportes podrían ser directos de la industria del GLP o a través de aportes de otras fuentes con destinación específica para GLP (e.g. aportes del presupuesto general de la Nación). En concordancia con estos aportes sería necesario definir criterios o lineamientos para asignar los recursos de manera congruente con los aportes de cada sector (GLP o Gas Natural), o para cada sector, al FONENERGÍA. También sería necesario definir (i) en qué proporción participa cada sector de gas combustible para el caso de los recursos disponibles en el FECFGN al momento de establecer el FONENERGIA,  considerando que el aporte de recursos proviene 100% del sector de gas natural; y (ii) la participación en recursos para cada sector de acuerdo con la participación en aportes al FONENERGIA de cada sector, una vez entre en operación el FONENERGIA.
"				</t>
  </si>
  <si>
    <t>La Corte Constitucional, en la sentencia C-485 de 2020, ha señalado que tanto el GN, cómo el GLP hacen parte del mismo sector socio-económico, por lo cual la infraestructura que permite su distribución puede ser objeto de cofinanciación con los recursos del FECFGN, la jurisprudencia constitucional no estableció ningún criterio u obligación de dar un trato diferencial a los aportes para efectos de la destinación de los recursos, más aún cuando los recursos los pagan directamente los usuarios en la tarifa, por lo cual, no se considera necesario dar un trato diferencial en la destinación por tipo de combustible.</t>
  </si>
  <si>
    <t xml:space="preserve">"En este numeral del Capítulo V también se especifica qué no se cofinanciará con recursos del FONENERGÍA para gas combustible. Dentro de los proyectos que no se cofinanciarán con estos recursos están (i) los de infraestructura para vehículos para transporte de gas natural comprimido – GNC o gas natural licuado – GNL, y (ii) Las ampliaciones de sistemas de distribución de gas combustible existentes y efectivamente en servicio. 
A pesar de que en la reglamentación vigente para cofinanciar proyectos con recursos del Fondo Especial Cuota de Fomento, FECFGN, ya se establece que los proyectos mencionados en el párrafo anterior no se cofinanciarán con recursos del FECFGN, llamamos la atención para que en la reglamentación del FONENERGÍA no se excluyan estos proyectos de la financiación o cofinanciación con recursos del FONENERGÍA. Estos proyectos son importantes en el propósito de llegar a usuarios vulnerables que hoy no tienen el servicio de gas y muchos de ellos cocinan con leña exponiéndose a los efectos secundarios de salud y medioambientales que tiene el uso de leña.   
Adicionalmente, dado que dentro de los recursos de FONENERGÍA para gas combustible estarán los recursos que alimentan al Fondo Especial Cuota de Fomento de Gas Natural, cuyo propósito original es el de promover y cofinanciar proyectos dirigidos al desarrollo de infraestructura para el uso del gas natural, consideramos que es pertinente incluir en la financiación o cofinanciación con el FONENERGÍA en gas combustible la infraestructura asociada a vehículos para transporte de GNC o GNL y las ampliaciones de redes existentes. 
Cabe anotar que la infraestructura asociada a vehículos para transporte de GNC o GNL, incluidos los vehículos, hace parte de los denominados gasoductos virtuales que hoy se utilizan para llevar gas a poblaciones donde no es factible llegar con gasoducto, o donde la factibilidad del gasoducto se construye creando demanda a través del uso del gasoducto virtual hasta cuando sea factible el gasoducto. "				</t>
  </si>
  <si>
    <t>Dentro de las posibilidades de cofinanciación con las que cuenta Fonenergía, no se ha contemplando incluir gasoductos virtuales atendiendo a las limitaciones establecidas por la regulación vigente y atendiendo criterios de eficiencia económica (principio de austeridad en el gasto público).</t>
  </si>
  <si>
    <t xml:space="preserve">"En el proyecto de Decreto que reglamenta el FONENERGÍA, publicado por el Ministerio de Minas y Energía el 5 de mayo de 2022, se planteó la posibilidad de abrir tantas subcuentas como sea necesario para administrar de manera clara los recursos del FONENERGÍA. 
Consideramos que para el manejo claro de los recursos según la fuente, es necesario tener una subcuenta exclusiva para los recursos provenientes del Artículo Art. 15 de Ley 401 de 1997 y otra exclusiva para los recursos aportados, si es del caso, para GLP. Esto facilitará, entre otras cosas, el manejo claro de recursos cuando se presenten préstamos entre las cuentas. También consideramos necesario que el Manual Operativo fije lineamientos sobre los préstamos entre cuentas, por ejemplo (i) que siempre se reintegren los recursos con los debidos rendimientos, (ii) fijar monto máximo para préstamo. "				</t>
  </si>
  <si>
    <t>SAF</t>
  </si>
  <si>
    <t>Revisíon SAF y Consultores</t>
  </si>
  <si>
    <t>TGI</t>
  </si>
  <si>
    <t xml:space="preserve">Sugerimos incluir la definición de acometidas y conexiones internas para los proyectos de gas natural. 				</t>
  </si>
  <si>
    <t>Se incluye la definición de acometidas y conexiones internas de gas”: es el conjunto de redes, accesorios y equipos que
integran el sistema de suministro de gas combustible al inmueble a partir del medidor.</t>
  </si>
  <si>
    <t>2.1	 Objetivo General</t>
  </si>
  <si>
    <t xml:space="preserve">Definir en el objetivo general que se entiende por "diferentes a este". 				</t>
  </si>
  <si>
    <t xml:space="preserve">Sugerimos también se incluya como objetivo y se desarrolle un proceso que permita hacer una seguimiento operativo de los pryectos en curso, y su sostenibilidad en el tiempo. Valor si la tarifa es eficiente y de interes a distribuidores. 				</t>
  </si>
  <si>
    <t>2.2	 Objetivos Específicos</t>
  </si>
  <si>
    <t xml:space="preserve">Solicitamos no se limite al uso de GLP, sino que quede ampliado a gas combustible en general, el objetivo relacionado con “l) Propiciar el uso de combustibles más limpios y seguros en las cocinas de los hogares del país, sustituyendo progresivamente el uso de leña a través del uso del GLP u otros energéticos no contaminantes.				</t>
  </si>
  <si>
    <t xml:space="preserve">Sugerimos que para las diferentes acciones que se enuncian en este capítulo haya un plazo máximo por parte de las entidades para las revisiones y aprobaciones que deben adelantar. 				</t>
  </si>
  <si>
    <t>De conformidad a la sugerencia, nos permitimos indicar lo que menciona el M.O en la numeral 6.2 (Gas) En caso de que al cabo de los tres (3) meses de los que trata el numeral 6.2.3.3. del presente Manual, la UPME no haya aceptado el Plan, Programa y/o Proyecto, se entenderá que la continuación del proceso para la Cofinanciación del Plan, Programa y/o Proyecto ha sido rechazado, y la UPME deberá proceder con la devolución de la documentación presentada por el Interesado.</t>
  </si>
  <si>
    <t xml:space="preserve">Sugerimos se precise el valor a confinanciar permitido para acometida y red interna para proyectos de gas combustible 				</t>
  </si>
  <si>
    <t>Revisar con Carlos Pineda</t>
  </si>
  <si>
    <t xml:space="preserve">Ampliar el uso de los recursos a ampliaciones de sistemas de distribución existentes y en operación y contemplar la posibilidad de que se financien directamente por el fondo el 100% de la conexión interna con punto de gas. 				</t>
  </si>
  <si>
    <t xml:space="preserve">
Tendiendo en cuenta la regulación vigente Decreto 1038 de 2022, permite solo cofinanciar proyectos distribución hasta el 70% conexiones e internas el 70%, no se cofinancia el 100%. Por lo anterior, los usuarios deben realizar un aporte a su instalación, tiene varias ventajas, y  está acorde con el principio de no gratuidad en los servicios públicos domiciliario y sostenibilidad financiera.
</t>
  </si>
  <si>
    <t xml:space="preserve">Importante clarificar como será la asignación de recursos cuando se supere el monto disponible en la subcuenta y la separación para proyectos GLP y Gas Natural. 				</t>
  </si>
  <si>
    <t>Revisión SAF y Consultores</t>
  </si>
  <si>
    <t xml:space="preserve">Es importante aclara mediante circular como será la articulación con el decreto recientemente expedido de cuota fomento. Tambien consideramos puede ser la oportunidad para lograr información confiable y transparente sobre el estado de cobertura, y cumplimientos y seguimiento a los proyectos ejecutados bajo el fondo. Los recursos para operaciones deberían orientarse al fortalecimiento tecnológico. 				</t>
  </si>
  <si>
    <r>
      <rPr>
        <sz val="11"/>
        <color rgb="FF000000"/>
        <rFont val="Arial"/>
      </rPr>
      <t xml:space="preserve">Disposiciones como el M.O de Fonenergía, serán aplicables una vez este fondo entre en operación. Hasta tanto, esto no ocurra, seguirán vigentes las disposiciones normativas que actulmente regulan la materia. 
</t>
    </r>
    <r>
      <rPr>
        <sz val="11"/>
        <color rgb="FFFF0000"/>
        <rFont val="Arial"/>
      </rPr>
      <t>Revisar con Carlos Pindeda</t>
    </r>
  </si>
  <si>
    <t xml:space="preserve">SER Colombia </t>
  </si>
  <si>
    <t xml:space="preserve">Reglamentos tecnicos </t>
  </si>
  <si>
    <t>Teniendo en cuenta las diferentes instalaciones que se están implementando en el país, y que durante el 2021 la Dirección de Energía estuvo trabajando en reunir comentarios de cada uno de los capítulos del RETIE, que además de lo que ya incluye, se establecen propuestas de requisitos para instalaciones fotovoltaicas, eólicas y de movilidad eléctrica; vemos necesario que para el 2023 se publique el primer borrador completo de este reglamento y el definitivo del mismo. Esto no está contemplado en la agenda de 2023 y por tanto vemos necesario que se incluya</t>
  </si>
  <si>
    <t xml:space="preserve">Entre el 1 de marzo y el 8 de mayo de 2022, fue puesto a consulta en la sección de foros de la página web del Ministerio el proyecto de actualización del RETIE para comentarios de la ciudadania. </t>
  </si>
  <si>
    <t>Grupo de Energia Bogota</t>
  </si>
  <si>
    <t>Ley 2099 de 2021</t>
  </si>
  <si>
    <t>Se requiere avanzar en la implementación del artículo 20 de la Ley 2099 de 2021, frente al desarrollo y uso de energéticos alternativos de origen orgánico y/o renovable. Esta norma tiene como objeto fomentar el consumo de estos en la cadena de distribución de combustibles líquidos o incluso la producción de otros usos alternativos de estos energéticos de última generación.</t>
  </si>
  <si>
    <t xml:space="preserve">En el contexto de Energia Electrica los aporvechamientosenergeticos de fuentes organicas de origen animal o vegetal son asimilables a biomasa, FNCER que ya cuenta con todos los incentivos para su desarrollo en la Ley 1715 de 2014. Por lo cual no se prevee el desarrollo normativo especial en temas de energia. Respecto al uso de estos energeticos en el sector de hidrocarburos, se traslada la consulta a la Direccion de Hidrocarburos del MME. </t>
  </si>
  <si>
    <t>Concretar la reglamentación definitiva del FONENERGIA, la cual salió a consulta a mediados de este año.</t>
  </si>
  <si>
    <t xml:space="preserve">El Gobierno Nacional se encuentra definiendo la reglamentación del FONENERGÍA  y dependera a su vez de las consideraciones quse seran incluidas en el Plan Nacional de Desarrollo 2022-2026 el cual se encuentra actualmente en estructuracion y eventualmente seran incluidos en la Agenda Regulatoria 2023. </t>
  </si>
  <si>
    <t>ISAGEN</t>
  </si>
  <si>
    <t>FNCER</t>
  </si>
  <si>
    <t>Reglamentar adecuadamente la obligación de los comercializadores para que adquieran en procesos competitivos a FNCER al menos el 10% de su energía; condición que no es posible cumplir para aquellos comercializadores que atienden mercado no regulado (requerimiento establecido en el Plan Nacional de Desarrollo anterior - artículo 296 de la Ley 1955 de 2019).
Este tipo de normas van en contravía de los intereses del pacto por la justicia tarifaria y de tener precios más eficientes en la energía que consumen los usuarios 
finales; obligar a los agentes a comprar energía en subastas con precios más altos que los que se ofrecen con fuentes convencionales, como sucedió en la última subasta, no es sustentable para el mercado. Al respecto, consideramos que es posible eliminar este requerimiento o posibilitar su cumplimiento para agentes como ISAGEN con la energía generada en los proyectos de FNCER de su propiedad.
Es fundamental que queden armonizadas y coordinadas las normas relacionadas con las subastas de expansión y las subastas de contratación de largo plazo para FNCER. Insistimos en que incentivar la expansión de la capacidad de generación sin realizar los análisis necesarios de crecimiento de oferta y demanda que identifiquen los riesgos asociados, puede generar una sobreinstalación inconveniente para la demanda y los agentes.
Consideramos conveniente incluir de manera explícita en la agenda regulatoria todo lo relativo a la revisión y aclaración de las reglas de participación en el Cargo por Confiabilidad, y en el mercado en general, de las plantas no despachadas centralmente – PNDC, la autogeneración y la generación distribuida, dada su relevancia como mecanismos que apoyan la operación y la entrada en el mercado de las fuentes de generación intermitentes.</t>
  </si>
  <si>
    <t>En el momento el Ministerio de Minas y Energía y su Oficina de Asuntos Regulatorios se encuentran evaluando el tema y se emitirá señal normativa próximamente.</t>
  </si>
  <si>
    <t>IPSE</t>
  </si>
  <si>
    <t xml:space="preserve">Se solicita se incluya en la agenda regulatoria de la DEE o de la OARE para el 2023 el acto administrativo mediante el cual se adopta el manual operativo de FONENERGÍA.  </t>
  </si>
  <si>
    <t xml:space="preserve">Se solicita se incluya en la agenda regulatoria de la DEE o de la OARE para el 2023 los respectivos actos administrativos de modificación de la reglamentación de los fondos FAZNI y FAER de modo que se permita la presentación de proyectos por parte del IPSE tanto en viabilización como en estructuración de proyectos de soluciones energéticas, en atención a las disposiciones de la Ley 2099 de 2021. </t>
  </si>
  <si>
    <t xml:space="preserve">De acuerdo con la facultadad ortorgada en el Articulo 45 de la Ley 2099 de 2021, el Ministerio de Minas y Energia se encuentra adelantando las modificaciones pertinentes que seran incluidas en la Agenda Regulatoria 2023 posteriormente. </t>
  </si>
  <si>
    <t>Digitalización por Mercados</t>
  </si>
  <si>
    <t>Se solicita la revisión e implementación de propuestas que permitan la digitalización del sistema eléctrico, mediante el desarrollo de una hoja de ruta que cuente con los procesos necesarios para la implementación de tecnologías de información y comunicaciones (TIC) y a su vez se definan los mecanismos de remuneración aplicables a los activos físicos y digitales; lo anterior con el fin de generar mercados con mayor dinamismo donde los usuarios tengan acceso a la información de sus consumos y puedan gestionar de forma eficiente su demanda.</t>
  </si>
  <si>
    <t xml:space="preserve">Se debe validar en la Agenda Regulatoria de la CREG y en la normatividad de servicios complementarios en procesos de estructuación. </t>
  </si>
  <si>
    <t>Comunidades Energéticas</t>
  </si>
  <si>
    <t>Con respecto a la propuesta de resolución en consulta que se propone para el segundo trimestre relacionado con disposiciones para el fomento de comunidades energéticas y que se fundamenta en el artículo 290, Ley 1955 de 2019, y la expedición del Plan Nacional de Desarrollo 2022-2026, nos ponemos a disposición desde el Gremio para construir de manera conjunta un documento en el cual se puedan definir los principales ejes del funcionamiento de dicha figura y su conexión a los SDL’s. 
A través de la comunicación ACDS No. 22-111 remitida al DNP, se expresó la importancia de garantizar el acceso y la universalización del servicio de energía eléctrica para todos los colombianos, en condiciones sostenibles que permita el desarrollo económico y mejore el bienestar de toda la sociedad. Y de manera preliminar se expresó que para ello en zonas no interconectadas cercanas a las áreas de influencia de los mercados de comercialización, se pueden desarrollar soluciones aisladas y microredes, incorporadas en la base de activos de los OR´s para garantizar su sostenibilidad, con la posibilidad de implantar esquemas de administración compartida con cooperativas que se constituyan con las comunidades de esa misma zona, y que la prestación del servicio vaya acompañada de otros proyectos de desarrollo de esas zonas, tales como los planteados en los PERS (Planes de Energización Rural Sostenible), contribuyendo a la justicia social y equidad en estas zonas del país.</t>
  </si>
  <si>
    <t xml:space="preserve">Con respecto a la reglamentacion que se prevee expedir para las comunidades energeticas, el MME se encuentra analizando las alternativas para su implementacion por lo cual se propone una articulacion que inicialmente pudiera darse con el intercambio de informacion que posee ASOCODIS. </t>
  </si>
  <si>
    <t>Cobertura Energía Eléctrica</t>
  </si>
  <si>
    <t>Con el objetivo propuesto en la agenda de “Aumento de cobertura del servicio de energía eléctrica” y el nombre de proyecto normativo: “Meta de aumento de cobertura de energía eléctrica”, observamos una oportunidad importante de avanzar en materia de Cobertura, y en particular hacer una revisión de la efectividad de las herramientas que han sido dispuestas a la fecha, tales como las señales incorporadas en la Resolución CREG 015/18 en su Capítulo 13. ASOCODIS se ha pronunciado en varias oportunidades, más recientemente mediante los comentarios al documento del PIEC publicado por la UPME , donde se menciona la necesidad de la aprobación ya no del PIEC 2019-2023, sino del PIEC 2023-2027. Nos ponemos a disposición del Ministerio para buscar alternativas que permitan contribuir con alcanzar el objetivo de Cobertura del 100%. En el contexto anterior, es fundamental que la CREG en desarrollo de las políticas establecidas por el MME reglamente lo relacionado con el delta tarifario y las redes logísticas.</t>
  </si>
  <si>
    <t>Aceptado</t>
  </si>
  <si>
    <t>Este Ministerio se encuentra evaluando nuevas señales de política pública para continuar con la ampliación de cobertura que involucran como sujero principal a los distribuidores y comercializadores de energía de cara a las metas del cuatrenio. En particular lo referente al PIEC la UPME se realizará la revisión.</t>
  </si>
  <si>
    <t>Reglamentos.</t>
  </si>
  <si>
    <t xml:space="preserve">Para la agenda regulatoria del año 2022 fueron incluidas dos actividades relacionadas con las resoluciones en consulta para la actualización de los Reglamentos Técnico de Instalaciones Eléctricas – RETIE y de Iluminación y Alumbrado Público – RETILAP, mientras que para la agenda del año 2023 no se observa la expedición de ningún producto. Teniendo en cuenta la importancia de dichos documentos, y en especial del RETIE, por cuanto representa un elemento importante dentro de la integración de nuevas tecnologías en las redes de distribución, así como en el proceso de empoderamiento de las comunidades a través de un uso seguro de estas, agradecemos al Ministerio dar claridad acerca del cronograma que se tiene luego de dar por finalizado el proceso de consulta. </t>
  </si>
  <si>
    <t>El proyecto del Reglamento Tecnico de Instalaciones Electrica- RETIE estuvo publicado a comentarios de la ciudadania desde el 1 de marzo al 8 de mayo del año en curso, por lo cual no es necesario incluirlo en la Agenda Regulatoria 2023. Para el RETIE en 2023 se adelantaran actividades de buenas prácticas reglamentarias, tal como esta esta establecido en el Decreto 1074 de 2015.</t>
  </si>
  <si>
    <t>General</t>
  </si>
  <si>
    <t>Finalmente, se deben revisar las actividades a desarrollar durante el 2023 con objeto que estén articularse con la agenda y alcance contenido en el documento propuesto por el Ministerio “Diálogo social para definir la hoja de ruta de la transición energética justa en Colombia”, cuyo trabajo se enmarca en un periodo de seis meses, así como también temas que resulten del Plan Nacional de Desarrollo 2022-2026.</t>
  </si>
  <si>
    <t xml:space="preserve">Para el desarrollo de la Agenda Regulatoria 2023, en la medida que surjan nuevos temas a desarrollar, se realizaran las actualizaciones necesarias que encuentren alineadas con el Plan Nacional de Desarrollo 2022-2026. </t>
  </si>
  <si>
    <t>PEMSA</t>
  </si>
  <si>
    <t>En la agenda regulatoria del año 2022 se tenia la modificación al reglamento técnico de instalaciones eléctricas RETIE, agradezco informar el estado del mismo, ya que hasta el momento no han publicado la matriz de respuestas a los comentarios realizados en la Consulta Pública y en la agenda regulatoria del año 2023 no se tiene contemplado nada al respecto.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</si>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</sst>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Calibri"/>
      <family val="2"/>
      <scheme val="minor"/>
    </font>
    <font>
      <u/>
      <sz val="11"/>
      <color theme="10"/>
      <name val="Calibri"/>
      <family val="2"/>
      <scheme val="minor"/>
    </font>
    <font>
      <b/>
      <sz val="12"/>
      <color theme="1"/>
      <name val="Arial"/>
      <family val="2"/>
    </font>
    <font>
      <b/>
      <sz val="16"/>
      <color theme="1"/>
      <name val="Arial"/>
      <family val="2"/>
    </font>
    <font>
      <b/>
      <sz val="14"/>
      <color theme="1"/>
      <name val="Arial"/>
      <family val="2"/>
    </font>
    <font>
      <sz val="10"/>
      <color theme="1"/>
      <name val="Arial"/>
      <family val="2"/>
    </font>
    <font>
      <sz val="11"/>
      <color theme="1"/>
      <name val="Arial"/>
      <family val="2"/>
    </font>
    <font>
      <sz val="12"/>
      <color theme="1"/>
      <name val="Arial"/>
      <family val="2"/>
    </font>
    <font>
      <b/>
      <sz val="12"/>
      <color theme="0"/>
      <name val="Arial"/>
      <family val="2"/>
    </font>
    <font>
      <b/>
      <sz val="10"/>
      <color theme="1"/>
      <name val="Arial"/>
      <family val="2"/>
    </font>
    <font>
      <sz val="11"/>
      <color theme="2" tint="-0.499984740745262"/>
      <name val="Arial"/>
      <family val="2"/>
    </font>
    <font>
      <b/>
      <sz val="11"/>
      <color theme="1"/>
      <name val="Arial"/>
      <family val="2"/>
    </font>
    <font>
      <b/>
      <sz val="11"/>
      <color rgb="FF000000"/>
      <name val="Arial"/>
      <family val="2"/>
    </font>
    <font>
      <sz val="11"/>
      <name val="Arial"/>
      <family val="2"/>
    </font>
    <font>
      <sz val="11"/>
      <color rgb="FF000000"/>
      <name val="Arial"/>
      <family val="2"/>
    </font>
    <font>
      <sz val="11"/>
      <color rgb="FFFF0000"/>
      <name val="Arial"/>
      <family val="2"/>
    </font>
    <font>
      <sz val="11"/>
      <color theme="1"/>
      <name val="Arial"/>
    </font>
    <font>
      <sz val="11"/>
      <color rgb="FF000000"/>
      <name val="Arial"/>
    </font>
    <font>
      <sz val="11"/>
      <color rgb="FFFF0000"/>
      <name val="Arial"/>
    </font>
  </fonts>
  <fills count="10">
    <fill>
      <patternFill patternType="none"/>
    </fill>
    <fill>
      <patternFill patternType="gray125"/>
    </fill>
    <fill>
      <patternFill patternType="solid">
        <fgColor rgb="FF6898FC"/>
        <bgColor indexed="64"/>
      </patternFill>
    </fill>
    <fill>
      <patternFill patternType="solid">
        <fgColor rgb="FFDCEAFB"/>
        <bgColor indexed="64"/>
      </patternFill>
    </fill>
    <fill>
      <patternFill patternType="solid">
        <fgColor theme="0"/>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8"/>
        <bgColor indexed="64"/>
      </patternFill>
    </fill>
    <fill>
      <patternFill patternType="solid">
        <fgColor rgb="FFFFFF00"/>
        <bgColor indexed="64"/>
      </patternFill>
    </fill>
    <fill>
      <patternFill patternType="solid">
        <fgColor rgb="FFFFFFFF"/>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right style="thin">
        <color theme="1"/>
      </right>
      <top style="thin">
        <color auto="1"/>
      </top>
      <bottom/>
      <diagonal/>
    </border>
    <border>
      <left style="thin">
        <color theme="1"/>
      </left>
      <right style="thin">
        <color theme="1"/>
      </right>
      <top style="thin">
        <color theme="1"/>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style="thin">
        <color indexed="64"/>
      </left>
      <right style="thin">
        <color indexed="64"/>
      </right>
      <top/>
      <bottom/>
      <diagonal/>
    </border>
  </borders>
  <cellStyleXfs count="3">
    <xf numFmtId="0" fontId="0" fillId="0" borderId="0"/>
    <xf numFmtId="9" fontId="1" fillId="0" borderId="0" applyFont="0" applyFill="0" applyBorder="0" applyAlignment="0" applyProtection="0"/>
    <xf numFmtId="0" fontId="2" fillId="0" borderId="0" applyNumberFormat="0" applyFill="0" applyBorder="0" applyAlignment="0" applyProtection="0"/>
  </cellStyleXfs>
  <cellXfs count="168">
    <xf numFmtId="0" fontId="0" fillId="0" borderId="0" xfId="0"/>
    <xf numFmtId="0" fontId="8" fillId="0" borderId="0" xfId="0" applyFont="1"/>
    <xf numFmtId="0" fontId="12" fillId="0" borderId="26" xfId="0" applyFont="1" applyBorder="1" applyAlignment="1">
      <alignment horizontal="center"/>
    </xf>
    <xf numFmtId="9" fontId="11" fillId="3" borderId="17" xfId="1" applyFont="1" applyFill="1" applyBorder="1" applyAlignment="1"/>
    <xf numFmtId="0" fontId="12" fillId="0" borderId="28" xfId="0" applyFont="1" applyBorder="1" applyAlignment="1">
      <alignment horizontal="center"/>
    </xf>
    <xf numFmtId="9" fontId="11" fillId="3" borderId="22" xfId="1" applyFont="1" applyFill="1" applyBorder="1" applyAlignment="1"/>
    <xf numFmtId="0" fontId="13" fillId="3" borderId="10"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8" fillId="0" borderId="0" xfId="0" applyFont="1" applyAlignment="1">
      <alignment horizontal="left" vertical="top"/>
    </xf>
    <xf numFmtId="0" fontId="8" fillId="0" borderId="0" xfId="0" applyFont="1" applyAlignment="1">
      <alignment horizontal="left"/>
    </xf>
    <xf numFmtId="0" fontId="9" fillId="2" borderId="0" xfId="0" applyFont="1" applyFill="1" applyAlignment="1">
      <alignment horizontal="center" vertical="center"/>
    </xf>
    <xf numFmtId="0" fontId="9" fillId="2" borderId="23" xfId="0" applyFont="1" applyFill="1" applyBorder="1" applyAlignment="1">
      <alignment horizontal="center" vertical="center"/>
    </xf>
    <xf numFmtId="0" fontId="8" fillId="5" borderId="0" xfId="0" applyFont="1" applyFill="1"/>
    <xf numFmtId="0" fontId="8" fillId="6" borderId="0" xfId="0" applyFont="1" applyFill="1"/>
    <xf numFmtId="0" fontId="8" fillId="7" borderId="0" xfId="0" applyFont="1" applyFill="1"/>
    <xf numFmtId="0" fontId="7" fillId="0" borderId="1" xfId="0" applyFont="1" applyBorder="1" applyAlignment="1">
      <alignment vertical="center" wrapText="1"/>
    </xf>
    <xf numFmtId="0" fontId="8" fillId="0" borderId="0" xfId="0" applyFont="1" applyAlignment="1">
      <alignment vertical="center"/>
    </xf>
    <xf numFmtId="0" fontId="8" fillId="6" borderId="0" xfId="0" applyFont="1" applyFill="1" applyAlignment="1">
      <alignment vertical="center"/>
    </xf>
    <xf numFmtId="0" fontId="8" fillId="7" borderId="0" xfId="0" applyFont="1" applyFill="1" applyAlignment="1">
      <alignment vertical="center"/>
    </xf>
    <xf numFmtId="0" fontId="8" fillId="5" borderId="0" xfId="0" applyFont="1" applyFill="1" applyAlignment="1">
      <alignment vertical="center"/>
    </xf>
    <xf numFmtId="0" fontId="7" fillId="0" borderId="11" xfId="0" applyFont="1" applyBorder="1" applyAlignment="1">
      <alignment horizontal="left" vertical="center"/>
    </xf>
    <xf numFmtId="0" fontId="7" fillId="0" borderId="1" xfId="0" applyFont="1" applyBorder="1" applyAlignment="1">
      <alignment horizontal="left" vertical="center"/>
    </xf>
    <xf numFmtId="0" fontId="7" fillId="0" borderId="11" xfId="0" applyFont="1" applyBorder="1" applyAlignment="1">
      <alignment horizontal="left" vertical="center" wrapText="1"/>
    </xf>
    <xf numFmtId="0" fontId="8" fillId="0" borderId="0" xfId="0" applyFont="1" applyAlignment="1">
      <alignment horizontal="center"/>
    </xf>
    <xf numFmtId="0" fontId="15" fillId="0" borderId="11" xfId="0" applyFont="1" applyBorder="1" applyAlignment="1">
      <alignment vertical="center"/>
    </xf>
    <xf numFmtId="0" fontId="15" fillId="0" borderId="30" xfId="0" applyFont="1" applyBorder="1" applyAlignment="1">
      <alignment vertical="center"/>
    </xf>
    <xf numFmtId="0" fontId="15" fillId="0" borderId="11" xfId="0" applyFont="1" applyBorder="1" applyAlignment="1">
      <alignment vertical="center" wrapText="1"/>
    </xf>
    <xf numFmtId="0" fontId="7" fillId="4" borderId="1" xfId="0" applyFont="1" applyFill="1" applyBorder="1" applyAlignment="1">
      <alignment horizontal="center" vertical="center"/>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5" fillId="0" borderId="1" xfId="0" applyFont="1" applyBorder="1" applyAlignment="1">
      <alignment horizontal="left" vertical="center" wrapText="1"/>
    </xf>
    <xf numFmtId="0" fontId="7" fillId="0" borderId="1" xfId="0" applyFont="1" applyBorder="1" applyAlignment="1">
      <alignment horizontal="center" vertical="center"/>
    </xf>
    <xf numFmtId="14" fontId="14" fillId="0" borderId="1" xfId="0" applyNumberFormat="1" applyFont="1" applyBorder="1" applyAlignment="1">
      <alignment horizontal="center" vertical="center" wrapText="1"/>
    </xf>
    <xf numFmtId="0" fontId="7" fillId="0" borderId="31" xfId="0" applyFont="1" applyBorder="1" applyAlignment="1">
      <alignment horizontal="left" vertical="center" wrapText="1"/>
    </xf>
    <xf numFmtId="0" fontId="7" fillId="0" borderId="32" xfId="0" applyFont="1" applyBorder="1" applyAlignment="1">
      <alignment horizontal="left" vertical="center" wrapText="1"/>
    </xf>
    <xf numFmtId="0" fontId="15" fillId="0" borderId="33" xfId="0" applyFont="1" applyBorder="1" applyAlignment="1">
      <alignment horizontal="left" vertical="center"/>
    </xf>
    <xf numFmtId="0" fontId="15" fillId="0" borderId="34" xfId="0" applyFont="1" applyBorder="1" applyAlignment="1">
      <alignment horizontal="left" vertical="center"/>
    </xf>
    <xf numFmtId="0" fontId="15" fillId="0" borderId="1" xfId="0" applyFont="1" applyBorder="1" applyAlignment="1">
      <alignment vertical="center"/>
    </xf>
    <xf numFmtId="0" fontId="15" fillId="0" borderId="1"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16" xfId="0" applyFont="1" applyBorder="1" applyAlignment="1">
      <alignment vertical="center" wrapText="1"/>
    </xf>
    <xf numFmtId="0" fontId="15" fillId="0" borderId="29" xfId="0" applyFont="1" applyBorder="1" applyAlignment="1">
      <alignment horizontal="left" vertical="center" wrapText="1"/>
    </xf>
    <xf numFmtId="0" fontId="7" fillId="0" borderId="19" xfId="0" applyFont="1" applyBorder="1" applyAlignment="1">
      <alignment horizontal="left" vertical="center" wrapText="1"/>
    </xf>
    <xf numFmtId="0" fontId="7" fillId="0" borderId="11" xfId="0" applyFont="1" applyBorder="1" applyAlignment="1">
      <alignment vertical="center"/>
    </xf>
    <xf numFmtId="0" fontId="7" fillId="0" borderId="1" xfId="0" applyFont="1" applyBorder="1" applyAlignment="1">
      <alignment vertical="center"/>
    </xf>
    <xf numFmtId="0" fontId="15" fillId="0" borderId="19" xfId="0" applyFont="1" applyBorder="1" applyAlignment="1">
      <alignment horizontal="left" vertical="center" wrapText="1"/>
    </xf>
    <xf numFmtId="0" fontId="14" fillId="0" borderId="11" xfId="0" applyFont="1" applyBorder="1" applyAlignment="1">
      <alignment horizontal="justify" vertical="center" wrapText="1"/>
    </xf>
    <xf numFmtId="0" fontId="14" fillId="0" borderId="1" xfId="0" applyFont="1" applyBorder="1" applyAlignment="1">
      <alignment horizontal="justify" vertical="center" wrapText="1"/>
    </xf>
    <xf numFmtId="0" fontId="15" fillId="0" borderId="11" xfId="0" applyFont="1" applyBorder="1" applyAlignment="1">
      <alignment horizontal="left" vertical="center"/>
    </xf>
    <xf numFmtId="0" fontId="15" fillId="0" borderId="30" xfId="0" applyFont="1" applyBorder="1" applyAlignment="1">
      <alignment horizontal="left" vertical="center"/>
    </xf>
    <xf numFmtId="0" fontId="15" fillId="0" borderId="2" xfId="0" applyFont="1" applyBorder="1" applyAlignment="1">
      <alignment horizontal="center" vertical="center" wrapText="1"/>
    </xf>
    <xf numFmtId="0" fontId="17" fillId="0" borderId="1" xfId="0" applyFont="1" applyBorder="1" applyAlignment="1">
      <alignment horizontal="left" vertical="center" wrapText="1"/>
    </xf>
    <xf numFmtId="0" fontId="17" fillId="0" borderId="1" xfId="0" applyFont="1" applyBorder="1" applyAlignment="1">
      <alignment horizontal="left" vertical="center"/>
    </xf>
    <xf numFmtId="0" fontId="7" fillId="0" borderId="1" xfId="0" applyFont="1" applyBorder="1" applyAlignment="1">
      <alignment horizontal="left" wrapText="1"/>
    </xf>
    <xf numFmtId="0" fontId="15" fillId="0" borderId="30" xfId="0" applyFont="1" applyBorder="1" applyAlignment="1">
      <alignment horizontal="left" vertical="center" wrapText="1"/>
    </xf>
    <xf numFmtId="0" fontId="17" fillId="0" borderId="31" xfId="0" applyFont="1" applyBorder="1" applyAlignment="1">
      <alignment horizontal="left" vertical="center" wrapText="1"/>
    </xf>
    <xf numFmtId="0" fontId="17" fillId="0" borderId="16" xfId="0" applyFont="1" applyBorder="1" applyAlignment="1">
      <alignment vertical="center" wrapText="1"/>
    </xf>
    <xf numFmtId="0" fontId="18" fillId="0" borderId="11" xfId="0" applyFont="1" applyBorder="1" applyAlignment="1">
      <alignment horizontal="left" vertical="center"/>
    </xf>
    <xf numFmtId="0" fontId="17" fillId="0" borderId="11" xfId="0" applyFont="1" applyBorder="1" applyAlignment="1">
      <alignment horizontal="left" vertical="center"/>
    </xf>
    <xf numFmtId="0" fontId="17" fillId="0" borderId="1" xfId="0" applyFont="1" applyBorder="1" applyAlignment="1">
      <alignment vertical="center" wrapText="1"/>
    </xf>
    <xf numFmtId="0" fontId="18" fillId="0" borderId="11" xfId="0" applyFont="1" applyBorder="1" applyAlignment="1">
      <alignment vertical="center"/>
    </xf>
    <xf numFmtId="0" fontId="18" fillId="0" borderId="11" xfId="0" applyFont="1" applyBorder="1" applyAlignment="1">
      <alignment vertical="center" wrapText="1"/>
    </xf>
    <xf numFmtId="0" fontId="18" fillId="0" borderId="33" xfId="0" applyFont="1" applyBorder="1" applyAlignment="1">
      <alignment horizontal="left" vertical="center"/>
    </xf>
    <xf numFmtId="0" fontId="18" fillId="0" borderId="34" xfId="0" applyFont="1" applyBorder="1" applyAlignment="1">
      <alignment horizontal="left" vertical="center"/>
    </xf>
    <xf numFmtId="0" fontId="17" fillId="0" borderId="11" xfId="0" applyFont="1" applyBorder="1" applyAlignment="1">
      <alignment vertical="center"/>
    </xf>
    <xf numFmtId="0" fontId="17" fillId="0" borderId="11" xfId="0" applyFont="1" applyBorder="1" applyAlignment="1">
      <alignment horizontal="left" vertical="center" wrapText="1"/>
    </xf>
    <xf numFmtId="0" fontId="17" fillId="0" borderId="1" xfId="0" applyFont="1" applyBorder="1" applyAlignment="1">
      <alignment horizontal="center" vertical="center" wrapText="1"/>
    </xf>
    <xf numFmtId="0" fontId="7" fillId="4" borderId="31" xfId="0" applyFont="1" applyFill="1" applyBorder="1" applyAlignment="1">
      <alignment horizontal="center" vertical="center"/>
    </xf>
    <xf numFmtId="0" fontId="7" fillId="4" borderId="19" xfId="0" applyFont="1" applyFill="1" applyBorder="1" applyAlignment="1">
      <alignment horizontal="center" vertical="center"/>
    </xf>
    <xf numFmtId="0" fontId="7" fillId="4" borderId="11" xfId="0" applyFont="1" applyFill="1" applyBorder="1" applyAlignment="1">
      <alignment horizontal="center" vertical="center"/>
    </xf>
    <xf numFmtId="0" fontId="17" fillId="4" borderId="1" xfId="0" applyFont="1" applyFill="1" applyBorder="1" applyAlignment="1">
      <alignment horizontal="center" vertical="center"/>
    </xf>
    <xf numFmtId="0" fontId="7" fillId="9" borderId="1" xfId="0" applyFont="1" applyFill="1" applyBorder="1" applyAlignment="1">
      <alignment horizontal="center" vertical="center"/>
    </xf>
    <xf numFmtId="0" fontId="15" fillId="9" borderId="1" xfId="0" applyFont="1" applyFill="1" applyBorder="1" applyAlignment="1">
      <alignment horizontal="left" vertical="center" wrapText="1"/>
    </xf>
    <xf numFmtId="0" fontId="15" fillId="4" borderId="1" xfId="0" applyFont="1" applyFill="1" applyBorder="1" applyAlignment="1">
      <alignment horizontal="left" vertical="center" wrapText="1"/>
    </xf>
    <xf numFmtId="0" fontId="0" fillId="0" borderId="1" xfId="0" applyBorder="1" applyAlignment="1">
      <alignment horizontal="center" vertical="center"/>
    </xf>
    <xf numFmtId="0" fontId="0" fillId="0" borderId="1" xfId="0" applyBorder="1" applyAlignment="1">
      <alignment vertical="center"/>
    </xf>
    <xf numFmtId="14" fontId="0" fillId="0" borderId="1" xfId="0" applyNumberFormat="1" applyBorder="1" applyAlignment="1">
      <alignment vertical="center"/>
    </xf>
    <xf numFmtId="0" fontId="0" fillId="0" borderId="1" xfId="0" applyBorder="1" applyAlignment="1">
      <alignment vertical="center" wrapText="1"/>
    </xf>
    <xf numFmtId="0" fontId="0" fillId="0" borderId="35" xfId="0" applyBorder="1" applyAlignment="1">
      <alignment vertical="center" wrapText="1"/>
    </xf>
    <xf numFmtId="0" fontId="12" fillId="0" borderId="26" xfId="0" applyFont="1" applyBorder="1" applyAlignment="1">
      <alignment horizontal="center" wrapText="1"/>
    </xf>
    <xf numFmtId="0" fontId="12" fillId="0" borderId="28" xfId="0" applyFont="1" applyBorder="1" applyAlignment="1">
      <alignment horizontal="center" wrapText="1"/>
    </xf>
    <xf numFmtId="0" fontId="9" fillId="2" borderId="0" xfId="0" applyFont="1" applyFill="1" applyAlignment="1">
      <alignment horizontal="center" vertical="center" wrapText="1"/>
    </xf>
    <xf numFmtId="0" fontId="0" fillId="0" borderId="0" xfId="0" applyAlignment="1">
      <alignment wrapText="1"/>
    </xf>
    <xf numFmtId="0" fontId="16" fillId="8"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5" fillId="8"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5" fillId="0" borderId="1" xfId="0" applyFont="1" applyBorder="1" applyAlignment="1">
      <alignment horizontal="left" vertical="center" wrapText="1"/>
    </xf>
    <xf numFmtId="0" fontId="18" fillId="9" borderId="1" xfId="0" applyFont="1" applyFill="1" applyBorder="1" applyAlignment="1">
      <alignment horizontal="left" vertical="center" wrapText="1"/>
    </xf>
    <xf numFmtId="0" fontId="15" fillId="0" borderId="1" xfId="0" applyFont="1" applyBorder="1" applyAlignment="1">
      <alignment horizontal="center" vertical="center" wrapText="1"/>
    </xf>
    <xf numFmtId="0" fontId="15" fillId="0" borderId="2" xfId="0" applyFont="1" applyBorder="1" applyAlignment="1">
      <alignment horizontal="left" vertical="center" wrapText="1"/>
    </xf>
    <xf numFmtId="0" fontId="15" fillId="0" borderId="29" xfId="0" applyFont="1" applyBorder="1" applyAlignment="1">
      <alignment horizontal="left"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2" xfId="0" applyFont="1" applyBorder="1" applyAlignment="1">
      <alignment horizontal="left" vertical="center" wrapText="1"/>
    </xf>
    <xf numFmtId="0" fontId="7" fillId="0" borderId="29" xfId="0" applyFont="1" applyBorder="1" applyAlignment="1">
      <alignment horizontal="left" vertical="center" wrapText="1"/>
    </xf>
    <xf numFmtId="0" fontId="7" fillId="4" borderId="1" xfId="0" applyFont="1" applyFill="1" applyBorder="1" applyAlignment="1">
      <alignment horizontal="left" vertical="center" wrapText="1"/>
    </xf>
    <xf numFmtId="0" fontId="7" fillId="0" borderId="2" xfId="0" applyFont="1" applyBorder="1" applyAlignment="1">
      <alignment horizontal="center" vertical="center" wrapText="1"/>
    </xf>
    <xf numFmtId="0" fontId="7" fillId="0" borderId="29" xfId="0" applyFont="1" applyBorder="1" applyAlignment="1">
      <alignment horizontal="center" vertical="center" wrapText="1"/>
    </xf>
    <xf numFmtId="0" fontId="10" fillId="0" borderId="18" xfId="0" applyFont="1" applyBorder="1" applyAlignment="1">
      <alignment horizontal="left"/>
    </xf>
    <xf numFmtId="0" fontId="10" fillId="0" borderId="19" xfId="0" applyFont="1" applyBorder="1" applyAlignment="1">
      <alignment horizontal="left"/>
    </xf>
    <xf numFmtId="0" fontId="11" fillId="0" borderId="20" xfId="0" applyFont="1" applyBorder="1" applyAlignment="1">
      <alignment horizontal="left"/>
    </xf>
    <xf numFmtId="0" fontId="11" fillId="0" borderId="21" xfId="0" applyFont="1" applyBorder="1" applyAlignment="1">
      <alignment horizontal="left"/>
    </xf>
    <xf numFmtId="0" fontId="11" fillId="0" borderId="22" xfId="0" applyFont="1" applyBorder="1" applyAlignment="1">
      <alignment horizontal="left"/>
    </xf>
    <xf numFmtId="0" fontId="9" fillId="2" borderId="23" xfId="0" applyFont="1" applyFill="1" applyBorder="1" applyAlignment="1">
      <alignment horizontal="center" vertical="center"/>
    </xf>
    <xf numFmtId="0" fontId="9" fillId="2" borderId="0" xfId="0" applyFont="1" applyFill="1" applyAlignment="1">
      <alignment horizontal="center" vertical="center"/>
    </xf>
    <xf numFmtId="0" fontId="9" fillId="2" borderId="24" xfId="0" applyFont="1" applyFill="1" applyBorder="1" applyAlignment="1">
      <alignment horizontal="center" vertical="center"/>
    </xf>
    <xf numFmtId="0" fontId="10" fillId="0" borderId="10" xfId="0" applyFont="1" applyBorder="1" applyAlignment="1">
      <alignment horizontal="left"/>
    </xf>
    <xf numFmtId="0" fontId="10" fillId="0" borderId="11" xfId="0" applyFont="1" applyBorder="1" applyAlignment="1">
      <alignment horizontal="left"/>
    </xf>
    <xf numFmtId="0" fontId="16" fillId="0" borderId="2" xfId="0" applyFont="1" applyBorder="1" applyAlignment="1">
      <alignment horizontal="left" vertical="center" wrapText="1"/>
    </xf>
    <xf numFmtId="0" fontId="16" fillId="0" borderId="29" xfId="0" applyFont="1" applyBorder="1" applyAlignment="1">
      <alignment horizontal="left" vertical="center" wrapText="1"/>
    </xf>
    <xf numFmtId="0" fontId="10" fillId="0" borderId="15" xfId="0" applyFont="1" applyBorder="1" applyAlignment="1">
      <alignment horizontal="left"/>
    </xf>
    <xf numFmtId="0" fontId="10" fillId="0" borderId="1" xfId="0" applyFont="1" applyBorder="1" applyAlignment="1">
      <alignment horizontal="left"/>
    </xf>
    <xf numFmtId="0" fontId="11" fillId="0" borderId="2" xfId="0" applyFont="1" applyBorder="1" applyAlignment="1">
      <alignment horizontal="left"/>
    </xf>
    <xf numFmtId="0" fontId="11" fillId="0" borderId="16" xfId="0" applyFont="1" applyBorder="1" applyAlignment="1">
      <alignment horizontal="left"/>
    </xf>
    <xf numFmtId="0" fontId="11" fillId="0" borderId="17" xfId="0" applyFont="1" applyBorder="1" applyAlignment="1">
      <alignment horizontal="left"/>
    </xf>
    <xf numFmtId="0" fontId="11" fillId="0" borderId="2" xfId="0" applyFont="1" applyBorder="1" applyAlignment="1">
      <alignment horizontal="left" vertical="center" wrapText="1"/>
    </xf>
    <xf numFmtId="0" fontId="11" fillId="0" borderId="16" xfId="0" applyFont="1" applyBorder="1" applyAlignment="1">
      <alignment horizontal="left" vertical="center" wrapText="1"/>
    </xf>
    <xf numFmtId="0" fontId="11" fillId="0" borderId="16" xfId="0" applyFont="1" applyBorder="1" applyAlignment="1">
      <alignment horizontal="left" vertical="center"/>
    </xf>
    <xf numFmtId="0" fontId="11" fillId="0" borderId="17" xfId="0" applyFont="1" applyBorder="1" applyAlignment="1">
      <alignment horizontal="left" vertical="center"/>
    </xf>
    <xf numFmtId="14" fontId="11" fillId="0" borderId="20" xfId="0" applyNumberFormat="1" applyFont="1" applyBorder="1" applyAlignment="1">
      <alignment horizontal="left" vertical="center"/>
    </xf>
    <xf numFmtId="14" fontId="11" fillId="0" borderId="21" xfId="0" applyNumberFormat="1" applyFont="1" applyBorder="1" applyAlignment="1">
      <alignment horizontal="left" vertical="center"/>
    </xf>
    <xf numFmtId="0" fontId="11" fillId="0" borderId="21" xfId="0" applyFont="1" applyBorder="1" applyAlignment="1">
      <alignment horizontal="left" vertical="center"/>
    </xf>
    <xf numFmtId="0" fontId="11" fillId="0" borderId="22" xfId="0" applyFont="1" applyBorder="1" applyAlignment="1">
      <alignment horizontal="lef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11" fillId="0" borderId="12" xfId="0" applyFont="1" applyBorder="1" applyAlignment="1">
      <alignment horizontal="left" vertical="center"/>
    </xf>
    <xf numFmtId="0" fontId="11" fillId="0" borderId="13" xfId="0" applyFont="1" applyBorder="1" applyAlignment="1">
      <alignment horizontal="left" vertical="center"/>
    </xf>
    <xf numFmtId="0" fontId="11" fillId="0" borderId="14" xfId="0" applyFont="1" applyBorder="1" applyAlignment="1">
      <alignment horizontal="left" vertical="center"/>
    </xf>
    <xf numFmtId="0" fontId="11" fillId="0" borderId="17" xfId="0" applyFont="1" applyBorder="1" applyAlignment="1">
      <alignment horizontal="left" vertical="center" wrapText="1"/>
    </xf>
    <xf numFmtId="0" fontId="13" fillId="3" borderId="1" xfId="0" applyFont="1" applyFill="1" applyBorder="1" applyAlignment="1">
      <alignment horizontal="center" vertical="center" wrapText="1"/>
    </xf>
    <xf numFmtId="1" fontId="11" fillId="0" borderId="2" xfId="0" applyNumberFormat="1" applyFont="1" applyBorder="1" applyAlignment="1">
      <alignment horizontal="left"/>
    </xf>
    <xf numFmtId="1" fontId="11" fillId="0" borderId="16" xfId="0" applyNumberFormat="1" applyFont="1" applyBorder="1" applyAlignment="1">
      <alignment horizontal="left"/>
    </xf>
    <xf numFmtId="1" fontId="11" fillId="0" borderId="25" xfId="0" applyNumberFormat="1" applyFont="1" applyBorder="1" applyAlignment="1">
      <alignment horizontal="left"/>
    </xf>
    <xf numFmtId="1" fontId="11" fillId="0" borderId="20" xfId="0" applyNumberFormat="1" applyFont="1" applyBorder="1" applyAlignment="1">
      <alignment horizontal="left"/>
    </xf>
    <xf numFmtId="1" fontId="11" fillId="0" borderId="21" xfId="0" applyNumberFormat="1" applyFont="1" applyBorder="1" applyAlignment="1">
      <alignment horizontal="left"/>
    </xf>
    <xf numFmtId="1" fontId="11" fillId="0" borderId="27" xfId="0" applyNumberFormat="1" applyFont="1" applyBorder="1" applyAlignment="1">
      <alignment horizontal="left"/>
    </xf>
    <xf numFmtId="1" fontId="11" fillId="0" borderId="12" xfId="0" applyNumberFormat="1" applyFont="1" applyBorder="1" applyAlignment="1">
      <alignment horizontal="left"/>
    </xf>
    <xf numFmtId="1" fontId="11" fillId="0" borderId="13" xfId="0" applyNumberFormat="1" applyFont="1" applyBorder="1" applyAlignment="1">
      <alignment horizontal="left"/>
    </xf>
    <xf numFmtId="1" fontId="11" fillId="0" borderId="14" xfId="0" applyNumberFormat="1" applyFont="1" applyBorder="1" applyAlignment="1">
      <alignment horizontal="left"/>
    </xf>
    <xf numFmtId="14" fontId="11" fillId="0" borderId="20" xfId="0" applyNumberFormat="1" applyFont="1" applyBorder="1" applyAlignment="1">
      <alignment horizontal="left"/>
    </xf>
    <xf numFmtId="14" fontId="11" fillId="0" borderId="21" xfId="0" applyNumberFormat="1" applyFont="1" applyBorder="1" applyAlignment="1">
      <alignment horizontal="left"/>
    </xf>
    <xf numFmtId="0" fontId="11" fillId="0" borderId="12" xfId="0" applyFont="1" applyBorder="1" applyAlignment="1">
      <alignment horizontal="center"/>
    </xf>
    <xf numFmtId="0" fontId="11" fillId="0" borderId="13" xfId="0" applyFont="1" applyBorder="1" applyAlignment="1">
      <alignment horizontal="center"/>
    </xf>
    <xf numFmtId="0" fontId="11" fillId="0" borderId="14" xfId="0" applyFont="1" applyBorder="1" applyAlignment="1">
      <alignment horizontal="center"/>
    </xf>
    <xf numFmtId="0" fontId="2" fillId="0" borderId="2" xfId="2" applyBorder="1" applyAlignment="1">
      <alignment horizontal="left"/>
    </xf>
    <xf numFmtId="0" fontId="2" fillId="0" borderId="16" xfId="2" applyBorder="1" applyAlignment="1">
      <alignment horizontal="left"/>
    </xf>
    <xf numFmtId="0" fontId="2" fillId="0" borderId="17" xfId="2" applyBorder="1" applyAlignment="1">
      <alignment horizontal="left"/>
    </xf>
    <xf numFmtId="0" fontId="2" fillId="0" borderId="20" xfId="2" applyBorder="1" applyAlignment="1">
      <alignment horizontal="left"/>
    </xf>
    <xf numFmtId="0" fontId="2" fillId="0" borderId="21" xfId="2" applyBorder="1" applyAlignment="1">
      <alignment horizontal="left"/>
    </xf>
    <xf numFmtId="0" fontId="17" fillId="0" borderId="1" xfId="0" applyFont="1" applyBorder="1" applyAlignment="1">
      <alignment horizontal="left" vertical="center" wrapText="1"/>
    </xf>
    <xf numFmtId="0" fontId="7" fillId="0" borderId="11" xfId="0" applyFont="1" applyBorder="1" applyAlignment="1">
      <alignment horizontal="left" vertical="center" wrapText="1"/>
    </xf>
    <xf numFmtId="0" fontId="7" fillId="0" borderId="19" xfId="0" applyFont="1" applyBorder="1" applyAlignment="1">
      <alignment horizontal="left" vertical="center" wrapText="1"/>
    </xf>
    <xf numFmtId="0" fontId="16" fillId="0" borderId="31" xfId="0" applyFont="1" applyBorder="1" applyAlignment="1">
      <alignment horizontal="left" vertical="center" wrapText="1"/>
    </xf>
    <xf numFmtId="0" fontId="0" fillId="0" borderId="2" xfId="0" applyBorder="1" applyAlignment="1">
      <alignment horizontal="left" vertical="center" wrapText="1"/>
    </xf>
    <xf numFmtId="0" fontId="0" fillId="0" borderId="29" xfId="0" applyBorder="1" applyAlignment="1">
      <alignment horizontal="left"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29" xfId="0" applyBorder="1" applyAlignment="1">
      <alignment horizontal="center" vertical="center" wrapText="1"/>
    </xf>
    <xf numFmtId="0" fontId="0" fillId="4" borderId="2" xfId="0" applyFill="1" applyBorder="1" applyAlignment="1">
      <alignment horizontal="center" vertical="center" wrapText="1"/>
    </xf>
    <xf numFmtId="0" fontId="0" fillId="4" borderId="29" xfId="0" applyFill="1" applyBorder="1" applyAlignment="1">
      <alignment horizontal="center" vertic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FB69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B5A510F6-F3D7-478C-B5B6-0B1B3A97C7DE}"/>
            </a:ext>
          </a:extLst>
        </xdr:cNvPr>
        <xdr:cNvSpPr txBox="1"/>
      </xdr:nvSpPr>
      <xdr:spPr>
        <a:xfrm>
          <a:off x="42322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229259</xdr:colOff>
      <xdr:row>0</xdr:row>
      <xdr:rowOff>192975</xdr:rowOff>
    </xdr:from>
    <xdr:to>
      <xdr:col>2</xdr:col>
      <xdr:colOff>478312</xdr:colOff>
      <xdr:row>0</xdr:row>
      <xdr:rowOff>660389</xdr:rowOff>
    </xdr:to>
    <xdr:pic>
      <xdr:nvPicPr>
        <xdr:cNvPr id="3" name="Imagen 1" descr="Presentación de PowerPoint">
          <a:extLst>
            <a:ext uri="{FF2B5EF4-FFF2-40B4-BE49-F238E27FC236}">
              <a16:creationId xmlns:a16="http://schemas.microsoft.com/office/drawing/2014/main" id="{17622DAB-9697-4E53-9547-C029DCEBE31A}"/>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29259" y="192975"/>
          <a:ext cx="1830203"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2A2B6B53-67BB-4360-A64B-33DB6187F695}"/>
            </a:ext>
          </a:extLst>
        </xdr:cNvPr>
        <xdr:cNvSpPr txBox="1"/>
      </xdr:nvSpPr>
      <xdr:spPr>
        <a:xfrm>
          <a:off x="3413125" y="20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229259</xdr:colOff>
      <xdr:row>0</xdr:row>
      <xdr:rowOff>192975</xdr:rowOff>
    </xdr:from>
    <xdr:to>
      <xdr:col>2</xdr:col>
      <xdr:colOff>478312</xdr:colOff>
      <xdr:row>0</xdr:row>
      <xdr:rowOff>660389</xdr:rowOff>
    </xdr:to>
    <xdr:pic>
      <xdr:nvPicPr>
        <xdr:cNvPr id="3" name="Imagen 1" descr="Presentación de PowerPoint">
          <a:extLst>
            <a:ext uri="{FF2B5EF4-FFF2-40B4-BE49-F238E27FC236}">
              <a16:creationId xmlns:a16="http://schemas.microsoft.com/office/drawing/2014/main" id="{BC5D1ADB-7FF2-4F82-8B7F-60F91FF7510F}"/>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29259" y="192975"/>
          <a:ext cx="1954028" cy="197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MARIA CLAUDIA HOYOS MORALES" id="{35CDBD15-8B99-4234-95F1-EF6FCFCB029A}" userId="mchoyos@minenergia.gov.co" providerId="PeoplePicker"/>
  <person displayName="RODRIGO PRIETO LARA" id="{FE5D86D9-A8B2-46A1-AD38-F700620FD928}" userId="rprieto@minenergia.gov.co" providerId="PeoplePicker"/>
  <person displayName="JHON FABIO ZUNIGA PARRA" id="{DF7CFB64-8AF4-447C-98BD-C4EBDDE7A0A8}" userId="JFZUNIGA@minenergia.gov.co" providerId="PeoplePicker"/>
  <person displayName="MARIA CLAUDIA HOYOS MORALES" id="{4C31FA89-7210-4423-A131-8C8F18B5286D}" userId="MARIA CLAUDIA HOYOS MORALES" providerId="None"/>
  <person displayName="RODRIGO PRIETO LARA" id="{6C14A2F8-CCA2-442F-9A42-51270C7C12B5}" userId="S::rprieto@minenergia.gov.co::00f8f1ab-de02-4ea4-93a3-3c4c8349b847"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28" dT="2022-12-06T14:17:41.54" personId="{4C31FA89-7210-4423-A131-8C8F18B5286D}" id="{15815B90-0028-4897-BED5-6157F8550123}">
    <text>@RODRIGO PRIETO LARA</text>
    <mentions>
      <mention mentionpersonId="{FE5D86D9-A8B2-46A1-AD38-F700620FD928}" mentionId="{0DDCBA0A-3792-4234-98C3-6E6D7318A821}" startIndex="0" length="20"/>
    </mentions>
  </threadedComment>
  <threadedComment ref="G29" dT="2022-12-06T14:25:40.40" personId="{4C31FA89-7210-4423-A131-8C8F18B5286D}" id="{3B58CB8A-E927-4CCD-B442-22CED67757FE}">
    <text>@JHON FABIO ZUNIGA PARRA</text>
    <mentions>
      <mention mentionpersonId="{DF7CFB64-8AF4-447C-98BD-C4EBDDE7A0A8}" mentionId="{AB34838B-ECB6-499C-8BDD-C6951D6D4AED}" startIndex="0" length="24"/>
    </mentions>
  </threadedComment>
  <threadedComment ref="G30" dT="2022-12-06T14:17:41.54" personId="{4C31FA89-7210-4423-A131-8C8F18B5286D}" id="{C3C6B76D-9B1E-48C8-9C4F-4F0FA5F78DAF}">
    <text>@RODRIGO PRIETO LARA</text>
    <mentions>
      <mention mentionpersonId="{FE5D86D9-A8B2-46A1-AD38-F700620FD928}" mentionId="{C98B3E52-7EE8-4319-88FA-D8214E689C59}" startIndex="0" length="20"/>
    </mentions>
  </threadedComment>
  <threadedComment ref="G31" dT="2022-12-06T14:27:02.65" personId="{4C31FA89-7210-4423-A131-8C8F18B5286D}" id="{DDAF2B79-8D34-4864-9C57-A6653AB20551}">
    <text>@RODRIGO PRIETO LARA</text>
    <mentions>
      <mention mentionpersonId="{FE5D86D9-A8B2-46A1-AD38-F700620FD928}" mentionId="{F32F3ED9-AF18-485D-84E7-6125D007709E}" startIndex="0" length="20"/>
    </mentions>
  </threadedComment>
  <threadedComment ref="G31" dT="2022-12-06T20:57:21.41" personId="{6C14A2F8-CCA2-442F-9A42-51270C7C12B5}" id="{0FA10D9C-C642-4392-9452-10714797DBC2}" parentId="{DDAF2B79-8D34-4864-9C57-A6653AB20551}">
    <text>@MARIA CLAUDIA HOYOS MORALES  se acepta: esto se refiere a modificar los decretos de FAER, FAZNI para que el IPSE puede presentar proyectos a toodos, de acuerdo con la facultad entregada por el Art 45 de la 2099</text>
    <mentions>
      <mention mentionpersonId="{35CDBD15-8B99-4234-95F1-EF6FCFCB029A}" mentionId="{7FBADA0D-4148-4F2E-A561-95E5B6C1C9F4}" startIndex="0" length="28"/>
    </mentions>
  </threadedComment>
  <threadedComment ref="G34" dT="2022-12-06T14:36:39.72" personId="{4C31FA89-7210-4423-A131-8C8F18B5286D}" id="{0B373FE1-05F7-4A28-AA22-9A2D9394C2A6}">
    <text>@RODRIGO PRIETO LARA</text>
    <mentions>
      <mention mentionpersonId="{FE5D86D9-A8B2-46A1-AD38-F700620FD928}" mentionId="{2982933D-E556-44CF-9AD9-48E3058CB112}" startIndex="0" length="20"/>
    </mentions>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inenergia.gov.co/"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minenergia.gov.co/" TargetMode="External"/><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BX206"/>
  <sheetViews>
    <sheetView topLeftCell="D24" zoomScale="77" zoomScaleNormal="77" workbookViewId="0">
      <selection activeCell="H47" sqref="H47"/>
    </sheetView>
  </sheetViews>
  <sheetFormatPr baseColWidth="10" defaultColWidth="12.42578125" defaultRowHeight="15" x14ac:dyDescent="0.2"/>
  <cols>
    <col min="1" max="1" width="9.42578125" style="1" bestFit="1" customWidth="1"/>
    <col min="2" max="2" width="16.140625" style="1" bestFit="1" customWidth="1"/>
    <col min="3" max="3" width="20.28515625" style="1" customWidth="1"/>
    <col min="4" max="4" width="105.28515625" style="9" customWidth="1"/>
    <col min="5" max="5" width="78.140625" style="9" customWidth="1"/>
    <col min="6" max="6" width="111.28515625" style="9" customWidth="1"/>
    <col min="7" max="7" width="16.140625" style="23" customWidth="1"/>
    <col min="8" max="8" width="21.42578125" style="23" customWidth="1"/>
    <col min="9" max="9" width="19" style="1" customWidth="1"/>
    <col min="10" max="10" width="5.28515625" style="8" customWidth="1"/>
    <col min="11" max="11" width="125" style="8" customWidth="1"/>
    <col min="12" max="12" width="153.42578125" style="1" customWidth="1"/>
    <col min="13" max="16384" width="12.42578125" style="1"/>
  </cols>
  <sheetData>
    <row r="1" spans="1:11" ht="16.5" thickBot="1" x14ac:dyDescent="0.25">
      <c r="A1" s="126" t="s">
        <v>0</v>
      </c>
      <c r="B1" s="127"/>
      <c r="C1" s="127"/>
      <c r="D1" s="127"/>
      <c r="E1" s="127"/>
      <c r="F1" s="127"/>
      <c r="G1" s="127"/>
      <c r="H1" s="127"/>
      <c r="I1" s="127"/>
      <c r="J1" s="128"/>
      <c r="K1" s="129"/>
    </row>
    <row r="2" spans="1:11" ht="15.75" x14ac:dyDescent="0.2">
      <c r="A2" s="130" t="s">
        <v>1</v>
      </c>
      <c r="B2" s="131"/>
      <c r="C2" s="131"/>
      <c r="D2" s="131"/>
      <c r="E2" s="131"/>
      <c r="F2" s="131"/>
      <c r="G2" s="131"/>
      <c r="H2" s="131"/>
      <c r="I2" s="131"/>
      <c r="J2" s="131"/>
      <c r="K2" s="132"/>
    </row>
    <row r="3" spans="1:11" x14ac:dyDescent="0.2">
      <c r="A3" s="109" t="s">
        <v>2</v>
      </c>
      <c r="B3" s="110"/>
      <c r="C3" s="110"/>
      <c r="D3" s="133" t="s">
        <v>3</v>
      </c>
      <c r="E3" s="134"/>
      <c r="F3" s="134"/>
      <c r="G3" s="134"/>
      <c r="H3" s="134"/>
      <c r="I3" s="134"/>
      <c r="J3" s="134"/>
      <c r="K3" s="135"/>
    </row>
    <row r="4" spans="1:11" x14ac:dyDescent="0.2">
      <c r="A4" s="113" t="s">
        <v>4</v>
      </c>
      <c r="B4" s="114"/>
      <c r="C4" s="114"/>
      <c r="D4" s="118" t="s">
        <v>5</v>
      </c>
      <c r="E4" s="119"/>
      <c r="F4" s="119"/>
      <c r="G4" s="119"/>
      <c r="H4" s="119"/>
      <c r="I4" s="119"/>
      <c r="J4" s="119"/>
      <c r="K4" s="136"/>
    </row>
    <row r="5" spans="1:11" x14ac:dyDescent="0.2">
      <c r="A5" s="113" t="s">
        <v>6</v>
      </c>
      <c r="B5" s="114"/>
      <c r="C5" s="114"/>
      <c r="D5" s="118" t="s">
        <v>7</v>
      </c>
      <c r="E5" s="119"/>
      <c r="F5" s="119"/>
      <c r="G5" s="119"/>
      <c r="H5" s="119"/>
      <c r="I5" s="120"/>
      <c r="J5" s="120"/>
      <c r="K5" s="121"/>
    </row>
    <row r="6" spans="1:11" x14ac:dyDescent="0.2">
      <c r="A6" s="113" t="s">
        <v>8</v>
      </c>
      <c r="B6" s="114"/>
      <c r="C6" s="114"/>
      <c r="D6" s="118" t="s">
        <v>9</v>
      </c>
      <c r="E6" s="119"/>
      <c r="F6" s="119"/>
      <c r="G6" s="119"/>
      <c r="H6" s="119"/>
      <c r="I6" s="120"/>
      <c r="J6" s="120"/>
      <c r="K6" s="121"/>
    </row>
    <row r="7" spans="1:11" x14ac:dyDescent="0.2">
      <c r="A7" s="101" t="s">
        <v>10</v>
      </c>
      <c r="B7" s="102"/>
      <c r="C7" s="102"/>
      <c r="D7" s="122"/>
      <c r="E7" s="123"/>
      <c r="F7" s="123"/>
      <c r="G7" s="123"/>
      <c r="H7" s="123"/>
      <c r="I7" s="124"/>
      <c r="J7" s="124"/>
      <c r="K7" s="125"/>
    </row>
    <row r="8" spans="1:11" ht="15.75" x14ac:dyDescent="0.2">
      <c r="A8" s="106" t="s">
        <v>11</v>
      </c>
      <c r="B8" s="107"/>
      <c r="C8" s="107"/>
      <c r="D8" s="107"/>
      <c r="E8" s="107"/>
      <c r="F8" s="107"/>
      <c r="G8" s="107"/>
      <c r="H8" s="107"/>
      <c r="I8" s="107"/>
      <c r="J8" s="107"/>
      <c r="K8" s="108"/>
    </row>
    <row r="9" spans="1:11" x14ac:dyDescent="0.2">
      <c r="A9" s="109" t="s">
        <v>12</v>
      </c>
      <c r="B9" s="110"/>
      <c r="C9" s="110"/>
      <c r="D9" s="144"/>
      <c r="E9" s="145"/>
      <c r="F9" s="145"/>
      <c r="G9" s="145"/>
      <c r="H9" s="145"/>
      <c r="I9" s="145"/>
      <c r="J9" s="145"/>
      <c r="K9" s="146"/>
    </row>
    <row r="10" spans="1:11" x14ac:dyDescent="0.2">
      <c r="A10" s="113" t="s">
        <v>13</v>
      </c>
      <c r="B10" s="114"/>
      <c r="C10" s="114"/>
      <c r="D10" s="147"/>
      <c r="E10" s="148"/>
      <c r="F10" s="148"/>
      <c r="G10" s="148"/>
      <c r="H10" s="148"/>
      <c r="I10" s="104"/>
      <c r="J10" s="104"/>
      <c r="K10" s="105"/>
    </row>
    <row r="11" spans="1:11" x14ac:dyDescent="0.2">
      <c r="A11" s="113" t="s">
        <v>14</v>
      </c>
      <c r="B11" s="114"/>
      <c r="C11" s="114"/>
      <c r="D11" s="147"/>
      <c r="E11" s="148"/>
      <c r="F11" s="148"/>
      <c r="G11" s="148"/>
      <c r="H11" s="148"/>
      <c r="I11" s="104"/>
      <c r="J11" s="104"/>
      <c r="K11" s="105"/>
    </row>
    <row r="12" spans="1:11" ht="15.75" x14ac:dyDescent="0.25">
      <c r="A12" s="113" t="s">
        <v>15</v>
      </c>
      <c r="B12" s="114"/>
      <c r="C12" s="114"/>
      <c r="D12" s="152"/>
      <c r="E12" s="153"/>
      <c r="F12" s="153"/>
      <c r="G12" s="153"/>
      <c r="H12" s="153"/>
      <c r="I12" s="153"/>
      <c r="J12" s="153"/>
      <c r="K12" s="154"/>
    </row>
    <row r="13" spans="1:11" ht="15.75" x14ac:dyDescent="0.25">
      <c r="A13" s="113" t="s">
        <v>16</v>
      </c>
      <c r="B13" s="114"/>
      <c r="C13" s="114"/>
      <c r="D13" s="155" t="s">
        <v>17</v>
      </c>
      <c r="E13" s="156"/>
      <c r="F13" s="156"/>
      <c r="G13" s="156"/>
      <c r="H13" s="156"/>
      <c r="I13" s="104"/>
      <c r="J13" s="104"/>
      <c r="K13" s="105"/>
    </row>
    <row r="14" spans="1:11" x14ac:dyDescent="0.2">
      <c r="A14" s="101" t="s">
        <v>18</v>
      </c>
      <c r="B14" s="102"/>
      <c r="C14" s="102"/>
      <c r="D14" s="103" t="s">
        <v>19</v>
      </c>
      <c r="E14" s="104"/>
      <c r="F14" s="104"/>
      <c r="G14" s="104"/>
      <c r="H14" s="104"/>
      <c r="I14" s="104"/>
      <c r="J14" s="104"/>
      <c r="K14" s="105"/>
    </row>
    <row r="15" spans="1:11" ht="15.75" x14ac:dyDescent="0.2">
      <c r="A15" s="106" t="s">
        <v>20</v>
      </c>
      <c r="B15" s="107"/>
      <c r="C15" s="107"/>
      <c r="D15" s="107"/>
      <c r="E15" s="107"/>
      <c r="F15" s="107"/>
      <c r="G15" s="107"/>
      <c r="H15" s="107"/>
      <c r="I15" s="107"/>
      <c r="J15" s="107"/>
      <c r="K15" s="108"/>
    </row>
    <row r="16" spans="1:11" x14ac:dyDescent="0.2">
      <c r="A16" s="109" t="s">
        <v>21</v>
      </c>
      <c r="B16" s="110"/>
      <c r="C16" s="110"/>
      <c r="D16" s="149"/>
      <c r="E16" s="150"/>
      <c r="F16" s="150"/>
      <c r="G16" s="150"/>
      <c r="H16" s="150"/>
      <c r="I16" s="150"/>
      <c r="J16" s="150"/>
      <c r="K16" s="151"/>
    </row>
    <row r="17" spans="1:12" x14ac:dyDescent="0.2">
      <c r="A17" s="113" t="s">
        <v>22</v>
      </c>
      <c r="B17" s="114"/>
      <c r="C17" s="114"/>
      <c r="D17" s="115"/>
      <c r="E17" s="116"/>
      <c r="F17" s="116"/>
      <c r="G17" s="116"/>
      <c r="H17" s="116"/>
      <c r="I17" s="116"/>
      <c r="J17" s="104"/>
      <c r="K17" s="117"/>
    </row>
    <row r="18" spans="1:12" ht="15.75" x14ac:dyDescent="0.25">
      <c r="A18" s="113" t="s">
        <v>23</v>
      </c>
      <c r="B18" s="114"/>
      <c r="C18" s="114"/>
      <c r="D18" s="138"/>
      <c r="E18" s="139"/>
      <c r="F18" s="139"/>
      <c r="G18" s="139"/>
      <c r="H18" s="139"/>
      <c r="I18" s="140"/>
      <c r="J18" s="2" t="s">
        <v>24</v>
      </c>
      <c r="K18" s="3" t="str">
        <f>IFERROR(D18/D17,"")</f>
        <v/>
      </c>
    </row>
    <row r="19" spans="1:12" ht="15.75" x14ac:dyDescent="0.25">
      <c r="A19" s="113" t="s">
        <v>25</v>
      </c>
      <c r="B19" s="114"/>
      <c r="C19" s="114"/>
      <c r="D19" s="138"/>
      <c r="E19" s="139"/>
      <c r="F19" s="139"/>
      <c r="G19" s="139"/>
      <c r="H19" s="139"/>
      <c r="I19" s="140"/>
      <c r="J19" s="2" t="s">
        <v>24</v>
      </c>
      <c r="K19" s="3" t="str">
        <f>IFERROR(D19/D17,"")</f>
        <v/>
      </c>
    </row>
    <row r="20" spans="1:12" x14ac:dyDescent="0.2">
      <c r="A20" s="113" t="s">
        <v>26</v>
      </c>
      <c r="B20" s="114"/>
      <c r="C20" s="114"/>
      <c r="D20" s="115"/>
      <c r="E20" s="116"/>
      <c r="F20" s="116"/>
      <c r="G20" s="116"/>
      <c r="H20" s="116"/>
      <c r="I20" s="116"/>
      <c r="J20" s="104"/>
      <c r="K20" s="117"/>
    </row>
    <row r="21" spans="1:12" ht="15.75" x14ac:dyDescent="0.25">
      <c r="A21" s="113" t="s">
        <v>27</v>
      </c>
      <c r="B21" s="114"/>
      <c r="C21" s="114"/>
      <c r="D21" s="138"/>
      <c r="E21" s="139"/>
      <c r="F21" s="139"/>
      <c r="G21" s="139"/>
      <c r="H21" s="139"/>
      <c r="I21" s="140"/>
      <c r="J21" s="2" t="s">
        <v>24</v>
      </c>
      <c r="K21" s="3" t="str">
        <f>IFERROR(D21/D20,"")</f>
        <v/>
      </c>
    </row>
    <row r="22" spans="1:12" ht="15.75" x14ac:dyDescent="0.25">
      <c r="A22" s="101" t="s">
        <v>28</v>
      </c>
      <c r="B22" s="102"/>
      <c r="C22" s="102"/>
      <c r="D22" s="141"/>
      <c r="E22" s="142"/>
      <c r="F22" s="142"/>
      <c r="G22" s="142"/>
      <c r="H22" s="142"/>
      <c r="I22" s="143"/>
      <c r="J22" s="4" t="s">
        <v>24</v>
      </c>
      <c r="K22" s="5" t="str">
        <f>IFERROR(D22/D20,"")</f>
        <v/>
      </c>
    </row>
    <row r="23" spans="1:12" ht="21" customHeight="1" x14ac:dyDescent="0.2">
      <c r="A23" s="106" t="s">
        <v>29</v>
      </c>
      <c r="B23" s="107"/>
      <c r="C23" s="107"/>
      <c r="D23" s="107"/>
      <c r="E23" s="107"/>
      <c r="F23" s="107"/>
      <c r="G23" s="107"/>
      <c r="H23" s="107"/>
      <c r="I23" s="107"/>
      <c r="J23" s="107"/>
      <c r="K23" s="108"/>
    </row>
    <row r="24" spans="1:12" ht="21" customHeight="1" x14ac:dyDescent="0.2">
      <c r="A24" s="11"/>
      <c r="B24" s="10"/>
      <c r="C24" s="10"/>
      <c r="D24" s="10"/>
      <c r="E24" s="10"/>
      <c r="F24" s="10"/>
      <c r="G24" s="10"/>
      <c r="H24" s="10"/>
      <c r="I24" s="10"/>
      <c r="J24" s="10"/>
      <c r="K24" s="10"/>
    </row>
    <row r="25" spans="1:12" ht="16.5" customHeight="1" x14ac:dyDescent="0.2">
      <c r="A25" s="6" t="s">
        <v>30</v>
      </c>
      <c r="B25" s="7" t="s">
        <v>31</v>
      </c>
      <c r="C25" s="7" t="s">
        <v>32</v>
      </c>
      <c r="D25" s="7" t="s">
        <v>33</v>
      </c>
      <c r="E25" s="7" t="s">
        <v>34</v>
      </c>
      <c r="F25" s="7" t="s">
        <v>35</v>
      </c>
      <c r="G25" s="7" t="s">
        <v>36</v>
      </c>
      <c r="H25" s="7" t="s">
        <v>37</v>
      </c>
      <c r="I25" s="7" t="s">
        <v>38</v>
      </c>
      <c r="J25" s="137" t="s">
        <v>39</v>
      </c>
      <c r="K25" s="137"/>
    </row>
    <row r="26" spans="1:12" s="16" customFormat="1" ht="77.099999999999994" hidden="1" customHeight="1" x14ac:dyDescent="0.25">
      <c r="A26" s="31">
        <v>1</v>
      </c>
      <c r="B26" s="32">
        <v>44768</v>
      </c>
      <c r="C26" s="32" t="s">
        <v>40</v>
      </c>
      <c r="D26" s="20" t="s">
        <v>41</v>
      </c>
      <c r="E26" s="49" t="s">
        <v>42</v>
      </c>
      <c r="F26" s="39" t="s">
        <v>43</v>
      </c>
      <c r="G26" s="40" t="s">
        <v>44</v>
      </c>
      <c r="H26" s="40" t="s">
        <v>45</v>
      </c>
      <c r="I26" s="27" t="s">
        <v>46</v>
      </c>
      <c r="J26" s="99"/>
      <c r="K26" s="100"/>
    </row>
    <row r="27" spans="1:12" s="16" customFormat="1" ht="77.099999999999994" hidden="1" customHeight="1" x14ac:dyDescent="0.25">
      <c r="A27" s="29">
        <v>2</v>
      </c>
      <c r="B27" s="32">
        <v>44768</v>
      </c>
      <c r="C27" s="32" t="s">
        <v>40</v>
      </c>
      <c r="D27" s="20" t="s">
        <v>41</v>
      </c>
      <c r="E27" s="49" t="s">
        <v>42</v>
      </c>
      <c r="F27" s="39" t="s">
        <v>47</v>
      </c>
      <c r="G27" s="40" t="s">
        <v>48</v>
      </c>
      <c r="H27" s="40"/>
      <c r="I27" s="27" t="s">
        <v>49</v>
      </c>
      <c r="J27" s="96" t="s">
        <v>50</v>
      </c>
      <c r="K27" s="97"/>
    </row>
    <row r="28" spans="1:12" s="16" customFormat="1" ht="77.099999999999994" hidden="1" customHeight="1" x14ac:dyDescent="0.25">
      <c r="A28" s="31">
        <v>3</v>
      </c>
      <c r="B28" s="32">
        <v>44768</v>
      </c>
      <c r="C28" s="32" t="s">
        <v>40</v>
      </c>
      <c r="D28" s="20" t="s">
        <v>41</v>
      </c>
      <c r="E28" s="49" t="s">
        <v>42</v>
      </c>
      <c r="F28" s="39" t="s">
        <v>51</v>
      </c>
      <c r="G28" s="40" t="s">
        <v>48</v>
      </c>
      <c r="H28" s="40"/>
      <c r="I28" s="27" t="s">
        <v>49</v>
      </c>
      <c r="J28" s="96" t="s">
        <v>52</v>
      </c>
      <c r="K28" s="97"/>
    </row>
    <row r="29" spans="1:12" s="16" customFormat="1" ht="77.099999999999994" hidden="1" customHeight="1" x14ac:dyDescent="0.25">
      <c r="A29" s="29">
        <v>4</v>
      </c>
      <c r="B29" s="32">
        <v>44768</v>
      </c>
      <c r="C29" s="32" t="s">
        <v>40</v>
      </c>
      <c r="D29" s="20" t="s">
        <v>41</v>
      </c>
      <c r="E29" s="49" t="s">
        <v>42</v>
      </c>
      <c r="F29" s="39" t="s">
        <v>53</v>
      </c>
      <c r="G29" s="40" t="s">
        <v>48</v>
      </c>
      <c r="H29" s="40"/>
      <c r="I29" s="27" t="s">
        <v>54</v>
      </c>
      <c r="J29" s="111" t="s">
        <v>55</v>
      </c>
      <c r="K29" s="112"/>
      <c r="L29" s="16" t="s">
        <v>56</v>
      </c>
    </row>
    <row r="30" spans="1:12" s="16" customFormat="1" ht="77.099999999999994" hidden="1" customHeight="1" x14ac:dyDescent="0.25">
      <c r="A30" s="31">
        <v>5</v>
      </c>
      <c r="B30" s="32">
        <v>44768</v>
      </c>
      <c r="C30" s="32" t="s">
        <v>40</v>
      </c>
      <c r="D30" s="21" t="s">
        <v>57</v>
      </c>
      <c r="E30" s="21" t="s">
        <v>58</v>
      </c>
      <c r="F30" s="39" t="s">
        <v>59</v>
      </c>
      <c r="G30" s="40" t="s">
        <v>5</v>
      </c>
      <c r="H30" s="40" t="s">
        <v>60</v>
      </c>
      <c r="I30" s="27" t="s">
        <v>46</v>
      </c>
      <c r="J30" s="99"/>
      <c r="K30" s="100"/>
    </row>
    <row r="31" spans="1:12" s="16" customFormat="1" ht="77.099999999999994" hidden="1" customHeight="1" x14ac:dyDescent="0.25">
      <c r="A31" s="29">
        <v>6</v>
      </c>
      <c r="B31" s="32">
        <v>44768</v>
      </c>
      <c r="C31" s="32" t="s">
        <v>40</v>
      </c>
      <c r="D31" s="21" t="s">
        <v>57</v>
      </c>
      <c r="E31" s="21" t="s">
        <v>58</v>
      </c>
      <c r="F31" s="39" t="s">
        <v>61</v>
      </c>
      <c r="G31" s="40" t="s">
        <v>48</v>
      </c>
      <c r="H31" s="40"/>
      <c r="I31" s="27" t="s">
        <v>54</v>
      </c>
      <c r="J31" s="111" t="s">
        <v>62</v>
      </c>
      <c r="K31" s="112"/>
    </row>
    <row r="32" spans="1:12" s="16" customFormat="1" ht="29.25" customHeight="1" x14ac:dyDescent="0.25">
      <c r="A32" s="31">
        <v>7</v>
      </c>
      <c r="B32" s="32">
        <v>44768</v>
      </c>
      <c r="C32" s="32" t="s">
        <v>40</v>
      </c>
      <c r="D32" s="52" t="s">
        <v>63</v>
      </c>
      <c r="E32" s="20" t="s">
        <v>64</v>
      </c>
      <c r="F32" s="39" t="s">
        <v>65</v>
      </c>
      <c r="G32" s="40" t="s">
        <v>44</v>
      </c>
      <c r="H32" s="40" t="s">
        <v>66</v>
      </c>
      <c r="I32" s="27" t="s">
        <v>46</v>
      </c>
      <c r="J32" s="99"/>
      <c r="K32" s="100"/>
    </row>
    <row r="33" spans="1:11" s="16" customFormat="1" ht="77.099999999999994" customHeight="1" x14ac:dyDescent="0.25">
      <c r="A33" s="29"/>
      <c r="B33" s="32"/>
      <c r="C33" s="32"/>
      <c r="D33" s="53" t="s">
        <v>67</v>
      </c>
      <c r="E33" s="39" t="s">
        <v>68</v>
      </c>
      <c r="F33" s="39" t="s">
        <v>69</v>
      </c>
      <c r="G33" s="40" t="s">
        <v>44</v>
      </c>
      <c r="H33" s="40" t="s">
        <v>70</v>
      </c>
      <c r="I33" s="27" t="s">
        <v>49</v>
      </c>
      <c r="J33" s="96" t="s">
        <v>71</v>
      </c>
      <c r="K33" s="97"/>
    </row>
    <row r="34" spans="1:11" s="16" customFormat="1" ht="77.099999999999994" hidden="1" customHeight="1" x14ac:dyDescent="0.25">
      <c r="A34" s="31">
        <v>9</v>
      </c>
      <c r="B34" s="32">
        <v>44768</v>
      </c>
      <c r="C34" s="32" t="s">
        <v>40</v>
      </c>
      <c r="D34" s="21" t="s">
        <v>67</v>
      </c>
      <c r="E34" s="39" t="s">
        <v>72</v>
      </c>
      <c r="F34" s="39" t="s">
        <v>73</v>
      </c>
      <c r="G34" s="40" t="s">
        <v>48</v>
      </c>
      <c r="H34" s="40"/>
      <c r="I34" s="27" t="s">
        <v>49</v>
      </c>
      <c r="J34" s="96" t="s">
        <v>74</v>
      </c>
      <c r="K34" s="97"/>
    </row>
    <row r="35" spans="1:11" s="16" customFormat="1" ht="77.099999999999994" hidden="1" customHeight="1" x14ac:dyDescent="0.25">
      <c r="A35" s="29">
        <v>10</v>
      </c>
      <c r="B35" s="32">
        <v>44768</v>
      </c>
      <c r="C35" s="32" t="s">
        <v>40</v>
      </c>
      <c r="D35" s="21" t="s">
        <v>67</v>
      </c>
      <c r="E35" s="39" t="s">
        <v>75</v>
      </c>
      <c r="F35" s="39" t="s">
        <v>76</v>
      </c>
      <c r="G35" s="40" t="s">
        <v>48</v>
      </c>
      <c r="H35" s="40"/>
      <c r="I35" s="27" t="s">
        <v>49</v>
      </c>
      <c r="J35" s="96" t="s">
        <v>77</v>
      </c>
      <c r="K35" s="97"/>
    </row>
    <row r="36" spans="1:11" s="16" customFormat="1" ht="77.099999999999994" hidden="1" customHeight="1" x14ac:dyDescent="0.25">
      <c r="A36" s="31">
        <v>11</v>
      </c>
      <c r="B36" s="32">
        <v>44768</v>
      </c>
      <c r="C36" s="32" t="s">
        <v>40</v>
      </c>
      <c r="D36" s="39" t="s">
        <v>78</v>
      </c>
      <c r="E36" s="21" t="s">
        <v>79</v>
      </c>
      <c r="F36" s="39" t="s">
        <v>80</v>
      </c>
      <c r="G36" s="40" t="s">
        <v>44</v>
      </c>
      <c r="H36" s="40" t="s">
        <v>81</v>
      </c>
      <c r="I36" s="27" t="s">
        <v>46</v>
      </c>
      <c r="J36" s="99"/>
      <c r="K36" s="100"/>
    </row>
    <row r="37" spans="1:11" s="16" customFormat="1" ht="124.5" hidden="1" customHeight="1" x14ac:dyDescent="0.25">
      <c r="A37" s="29">
        <v>12</v>
      </c>
      <c r="B37" s="32">
        <v>44768</v>
      </c>
      <c r="C37" s="32" t="s">
        <v>40</v>
      </c>
      <c r="D37" s="39" t="s">
        <v>82</v>
      </c>
      <c r="E37" s="21" t="s">
        <v>83</v>
      </c>
      <c r="F37" s="39" t="s">
        <v>84</v>
      </c>
      <c r="G37" s="40" t="s">
        <v>48</v>
      </c>
      <c r="H37" s="40"/>
      <c r="I37" s="27" t="s">
        <v>49</v>
      </c>
      <c r="J37" s="96" t="s">
        <v>85</v>
      </c>
      <c r="K37" s="97"/>
    </row>
    <row r="38" spans="1:11" s="16" customFormat="1" ht="77.099999999999994" hidden="1" customHeight="1" x14ac:dyDescent="0.25">
      <c r="A38" s="31">
        <v>13</v>
      </c>
      <c r="B38" s="32">
        <v>44768</v>
      </c>
      <c r="C38" s="32" t="s">
        <v>40</v>
      </c>
      <c r="D38" s="52" t="s">
        <v>86</v>
      </c>
      <c r="E38" s="21" t="s">
        <v>87</v>
      </c>
      <c r="F38" s="39" t="s">
        <v>88</v>
      </c>
      <c r="G38" s="40" t="s">
        <v>44</v>
      </c>
      <c r="H38" s="40" t="s">
        <v>66</v>
      </c>
      <c r="I38" s="27" t="s">
        <v>46</v>
      </c>
      <c r="J38" s="99"/>
      <c r="K38" s="100"/>
    </row>
    <row r="39" spans="1:11" s="16" customFormat="1" ht="77.099999999999994" hidden="1" customHeight="1" x14ac:dyDescent="0.25">
      <c r="A39" s="31">
        <f>A38+1</f>
        <v>14</v>
      </c>
      <c r="B39" s="32">
        <v>44768</v>
      </c>
      <c r="C39" s="32" t="s">
        <v>89</v>
      </c>
      <c r="D39" s="20" t="s">
        <v>41</v>
      </c>
      <c r="E39" s="49" t="s">
        <v>42</v>
      </c>
      <c r="F39" s="39" t="s">
        <v>90</v>
      </c>
      <c r="G39" s="40" t="s">
        <v>44</v>
      </c>
      <c r="H39" s="40" t="s">
        <v>45</v>
      </c>
      <c r="I39" s="27" t="s">
        <v>46</v>
      </c>
      <c r="J39" s="95"/>
      <c r="K39" s="95"/>
    </row>
    <row r="40" spans="1:11" s="16" customFormat="1" ht="77.099999999999994" hidden="1" customHeight="1" x14ac:dyDescent="0.25">
      <c r="A40" s="31">
        <f t="shared" ref="A40:A102" si="0">A39+1</f>
        <v>15</v>
      </c>
      <c r="B40" s="32">
        <v>44768</v>
      </c>
      <c r="C40" s="32" t="s">
        <v>89</v>
      </c>
      <c r="D40" s="20" t="s">
        <v>41</v>
      </c>
      <c r="E40" s="49" t="s">
        <v>42</v>
      </c>
      <c r="F40" s="39" t="s">
        <v>91</v>
      </c>
      <c r="G40" s="40" t="s">
        <v>44</v>
      </c>
      <c r="H40" s="40" t="s">
        <v>45</v>
      </c>
      <c r="I40" s="27" t="s">
        <v>46</v>
      </c>
      <c r="J40" s="95"/>
      <c r="K40" s="95"/>
    </row>
    <row r="41" spans="1:11" s="16" customFormat="1" ht="77.099999999999994" hidden="1" customHeight="1" x14ac:dyDescent="0.25">
      <c r="A41" s="31">
        <f t="shared" si="0"/>
        <v>16</v>
      </c>
      <c r="B41" s="32">
        <v>44768</v>
      </c>
      <c r="C41" s="32" t="s">
        <v>89</v>
      </c>
      <c r="D41" s="20" t="s">
        <v>41</v>
      </c>
      <c r="E41" s="49" t="s">
        <v>42</v>
      </c>
      <c r="F41" s="39" t="s">
        <v>92</v>
      </c>
      <c r="G41" s="40" t="s">
        <v>44</v>
      </c>
      <c r="H41" s="40" t="s">
        <v>45</v>
      </c>
      <c r="I41" s="27" t="s">
        <v>46</v>
      </c>
      <c r="J41" s="95"/>
      <c r="K41" s="95"/>
    </row>
    <row r="42" spans="1:11" s="16" customFormat="1" ht="77.099999999999994" hidden="1" customHeight="1" x14ac:dyDescent="0.25">
      <c r="A42" s="31">
        <f t="shared" si="0"/>
        <v>17</v>
      </c>
      <c r="B42" s="32">
        <v>44768</v>
      </c>
      <c r="C42" s="32" t="s">
        <v>89</v>
      </c>
      <c r="D42" s="20" t="s">
        <v>41</v>
      </c>
      <c r="E42" s="49" t="s">
        <v>42</v>
      </c>
      <c r="F42" s="39" t="s">
        <v>93</v>
      </c>
      <c r="G42" s="40" t="s">
        <v>44</v>
      </c>
      <c r="H42" s="40" t="s">
        <v>45</v>
      </c>
      <c r="I42" s="27" t="s">
        <v>46</v>
      </c>
      <c r="J42" s="95"/>
      <c r="K42" s="95"/>
    </row>
    <row r="43" spans="1:11" s="16" customFormat="1" ht="77.099999999999994" hidden="1" customHeight="1" x14ac:dyDescent="0.25">
      <c r="A43" s="31">
        <f t="shared" si="0"/>
        <v>18</v>
      </c>
      <c r="B43" s="32">
        <v>44768</v>
      </c>
      <c r="C43" s="32" t="s">
        <v>89</v>
      </c>
      <c r="D43" s="52" t="s">
        <v>63</v>
      </c>
      <c r="E43" s="39" t="s">
        <v>94</v>
      </c>
      <c r="F43" s="39" t="s">
        <v>95</v>
      </c>
      <c r="G43" s="40" t="s">
        <v>44</v>
      </c>
      <c r="H43" s="40" t="s">
        <v>66</v>
      </c>
      <c r="I43" s="27" t="s">
        <v>46</v>
      </c>
      <c r="J43" s="95"/>
      <c r="K43" s="95"/>
    </row>
    <row r="44" spans="1:11" s="16" customFormat="1" ht="77.099999999999994" hidden="1" customHeight="1" x14ac:dyDescent="0.25">
      <c r="A44" s="31">
        <f t="shared" si="0"/>
        <v>19</v>
      </c>
      <c r="B44" s="32">
        <v>44768</v>
      </c>
      <c r="C44" s="32" t="s">
        <v>89</v>
      </c>
      <c r="D44" s="52" t="s">
        <v>63</v>
      </c>
      <c r="E44" s="39" t="s">
        <v>94</v>
      </c>
      <c r="F44" s="39" t="s">
        <v>96</v>
      </c>
      <c r="G44" s="40" t="s">
        <v>44</v>
      </c>
      <c r="H44" s="40" t="s">
        <v>66</v>
      </c>
      <c r="I44" s="27" t="s">
        <v>46</v>
      </c>
      <c r="J44" s="95"/>
      <c r="K44" s="95"/>
    </row>
    <row r="45" spans="1:11" s="16" customFormat="1" ht="77.099999999999994" hidden="1" customHeight="1" x14ac:dyDescent="0.25">
      <c r="A45" s="31">
        <f t="shared" si="0"/>
        <v>20</v>
      </c>
      <c r="B45" s="32">
        <v>44768</v>
      </c>
      <c r="C45" s="32" t="s">
        <v>89</v>
      </c>
      <c r="D45" s="52" t="s">
        <v>63</v>
      </c>
      <c r="E45" s="39" t="s">
        <v>94</v>
      </c>
      <c r="F45" s="39" t="s">
        <v>97</v>
      </c>
      <c r="G45" s="40" t="s">
        <v>44</v>
      </c>
      <c r="H45" s="40" t="s">
        <v>66</v>
      </c>
      <c r="I45" s="27" t="s">
        <v>46</v>
      </c>
      <c r="J45" s="95"/>
      <c r="K45" s="95"/>
    </row>
    <row r="46" spans="1:11" s="16" customFormat="1" ht="77.099999999999994" hidden="1" customHeight="1" x14ac:dyDescent="0.25">
      <c r="A46" s="31">
        <f t="shared" si="0"/>
        <v>21</v>
      </c>
      <c r="B46" s="32">
        <v>44768</v>
      </c>
      <c r="C46" s="32" t="s">
        <v>89</v>
      </c>
      <c r="D46" s="52" t="s">
        <v>63</v>
      </c>
      <c r="E46" s="39" t="s">
        <v>94</v>
      </c>
      <c r="F46" s="39" t="s">
        <v>98</v>
      </c>
      <c r="G46" s="40" t="s">
        <v>44</v>
      </c>
      <c r="H46" s="40" t="s">
        <v>66</v>
      </c>
      <c r="I46" s="27" t="s">
        <v>46</v>
      </c>
      <c r="J46" s="95"/>
      <c r="K46" s="95"/>
    </row>
    <row r="47" spans="1:11" s="16" customFormat="1" ht="77.099999999999994" customHeight="1" x14ac:dyDescent="0.25">
      <c r="A47" s="31">
        <f t="shared" si="0"/>
        <v>22</v>
      </c>
      <c r="B47" s="32">
        <v>44768</v>
      </c>
      <c r="C47" s="32" t="s">
        <v>89</v>
      </c>
      <c r="D47" s="52" t="s">
        <v>63</v>
      </c>
      <c r="E47" s="39" t="s">
        <v>99</v>
      </c>
      <c r="F47" s="39" t="s">
        <v>100</v>
      </c>
      <c r="G47" s="40" t="s">
        <v>44</v>
      </c>
      <c r="H47" s="40" t="s">
        <v>66</v>
      </c>
      <c r="I47" s="27" t="s">
        <v>46</v>
      </c>
      <c r="J47" s="91"/>
      <c r="K47" s="91"/>
    </row>
    <row r="48" spans="1:11" s="16" customFormat="1" ht="77.099999999999994" customHeight="1" x14ac:dyDescent="0.25">
      <c r="A48" s="31">
        <f t="shared" si="0"/>
        <v>23</v>
      </c>
      <c r="B48" s="32">
        <v>44768</v>
      </c>
      <c r="C48" s="32" t="s">
        <v>89</v>
      </c>
      <c r="D48" s="52" t="s">
        <v>63</v>
      </c>
      <c r="E48" s="39" t="s">
        <v>101</v>
      </c>
      <c r="F48" s="39" t="s">
        <v>102</v>
      </c>
      <c r="G48" s="40" t="s">
        <v>44</v>
      </c>
      <c r="H48" s="40" t="s">
        <v>66</v>
      </c>
      <c r="I48" s="27" t="s">
        <v>46</v>
      </c>
      <c r="J48" s="95"/>
      <c r="K48" s="95"/>
    </row>
    <row r="49" spans="1:28" s="16" customFormat="1" ht="77.099999999999994" customHeight="1" x14ac:dyDescent="0.25">
      <c r="A49" s="31">
        <f t="shared" si="0"/>
        <v>24</v>
      </c>
      <c r="B49" s="32">
        <v>44768</v>
      </c>
      <c r="C49" s="32" t="s">
        <v>89</v>
      </c>
      <c r="D49" s="39" t="s">
        <v>63</v>
      </c>
      <c r="E49" s="39" t="s">
        <v>103</v>
      </c>
      <c r="F49" s="39" t="s">
        <v>104</v>
      </c>
      <c r="G49" s="40" t="s">
        <v>44</v>
      </c>
      <c r="H49" s="40" t="s">
        <v>66</v>
      </c>
      <c r="I49" s="27" t="s">
        <v>46</v>
      </c>
      <c r="J49" s="95"/>
      <c r="K49" s="95"/>
    </row>
    <row r="50" spans="1:28" s="16" customFormat="1" ht="77.099999999999994" customHeight="1" x14ac:dyDescent="0.25">
      <c r="A50" s="31">
        <f t="shared" si="0"/>
        <v>25</v>
      </c>
      <c r="B50" s="32">
        <v>44768</v>
      </c>
      <c r="C50" s="32" t="s">
        <v>89</v>
      </c>
      <c r="D50" s="52" t="s">
        <v>63</v>
      </c>
      <c r="E50" s="39" t="s">
        <v>105</v>
      </c>
      <c r="F50" s="28" t="s">
        <v>106</v>
      </c>
      <c r="G50" s="29" t="s">
        <v>44</v>
      </c>
      <c r="H50" s="67" t="s">
        <v>66</v>
      </c>
      <c r="I50" s="27" t="s">
        <v>46</v>
      </c>
      <c r="J50" s="95"/>
      <c r="K50" s="95"/>
    </row>
    <row r="51" spans="1:28" s="16" customFormat="1" ht="77.099999999999994" customHeight="1" x14ac:dyDescent="0.25">
      <c r="A51" s="31">
        <f t="shared" si="0"/>
        <v>26</v>
      </c>
      <c r="B51" s="32">
        <v>44768</v>
      </c>
      <c r="C51" s="32" t="s">
        <v>89</v>
      </c>
      <c r="D51" s="20" t="s">
        <v>41</v>
      </c>
      <c r="E51" s="49" t="s">
        <v>42</v>
      </c>
      <c r="F51" s="28" t="s">
        <v>107</v>
      </c>
      <c r="G51" s="29" t="s">
        <v>5</v>
      </c>
      <c r="H51" s="67" t="s">
        <v>45</v>
      </c>
      <c r="I51" s="27" t="s">
        <v>46</v>
      </c>
      <c r="J51" s="95"/>
      <c r="K51" s="95"/>
    </row>
    <row r="52" spans="1:28" s="17" customFormat="1" ht="77.099999999999994" customHeight="1" x14ac:dyDescent="0.25">
      <c r="A52" s="31"/>
      <c r="B52" s="32">
        <v>44768</v>
      </c>
      <c r="C52" s="32"/>
      <c r="D52" s="53" t="s">
        <v>67</v>
      </c>
      <c r="E52" s="39" t="s">
        <v>108</v>
      </c>
      <c r="F52" s="28" t="s">
        <v>109</v>
      </c>
      <c r="G52" s="29" t="s">
        <v>5</v>
      </c>
      <c r="H52" s="67" t="s">
        <v>70</v>
      </c>
      <c r="I52" s="27" t="s">
        <v>46</v>
      </c>
      <c r="J52" s="95" t="s">
        <v>110</v>
      </c>
      <c r="K52" s="95"/>
      <c r="L52" s="16"/>
      <c r="M52" s="16"/>
      <c r="N52" s="16"/>
      <c r="O52" s="16"/>
      <c r="P52" s="16"/>
      <c r="Q52" s="16"/>
      <c r="R52" s="16"/>
      <c r="S52" s="16"/>
      <c r="T52" s="16"/>
      <c r="U52" s="16"/>
      <c r="V52" s="16"/>
      <c r="W52" s="16"/>
      <c r="X52" s="16"/>
      <c r="Y52" s="16"/>
      <c r="Z52" s="16"/>
      <c r="AA52" s="16"/>
      <c r="AB52" s="16"/>
    </row>
    <row r="53" spans="1:28" s="18" customFormat="1" ht="77.099999999999994" customHeight="1" x14ac:dyDescent="0.25">
      <c r="A53" s="31"/>
      <c r="B53" s="32">
        <v>44768</v>
      </c>
      <c r="C53" s="32"/>
      <c r="D53" s="53" t="s">
        <v>67</v>
      </c>
      <c r="E53" s="52" t="s">
        <v>108</v>
      </c>
      <c r="F53" s="39" t="s">
        <v>111</v>
      </c>
      <c r="G53" s="40" t="s">
        <v>5</v>
      </c>
      <c r="H53" s="40" t="s">
        <v>70</v>
      </c>
      <c r="I53" s="27" t="s">
        <v>49</v>
      </c>
      <c r="J53" s="94" t="s">
        <v>112</v>
      </c>
      <c r="K53" s="94"/>
      <c r="L53" s="16"/>
      <c r="M53" s="16"/>
      <c r="N53" s="16"/>
      <c r="O53" s="16"/>
      <c r="P53" s="16"/>
      <c r="Q53" s="16"/>
      <c r="R53" s="16"/>
      <c r="S53" s="16"/>
      <c r="T53" s="16"/>
      <c r="U53" s="16"/>
      <c r="V53" s="16"/>
      <c r="W53" s="16"/>
      <c r="X53" s="16"/>
      <c r="Y53" s="16"/>
      <c r="Z53" s="16"/>
      <c r="AA53" s="16"/>
      <c r="AB53" s="16"/>
    </row>
    <row r="54" spans="1:28" s="18" customFormat="1" ht="77.099999999999994" hidden="1" customHeight="1" x14ac:dyDescent="0.25">
      <c r="A54" s="31">
        <f t="shared" si="0"/>
        <v>1</v>
      </c>
      <c r="B54" s="32">
        <v>44768</v>
      </c>
      <c r="C54" s="32" t="s">
        <v>89</v>
      </c>
      <c r="D54" s="53" t="s">
        <v>67</v>
      </c>
      <c r="E54" s="52" t="s">
        <v>113</v>
      </c>
      <c r="F54" s="39" t="s">
        <v>114</v>
      </c>
      <c r="G54" s="40" t="s">
        <v>48</v>
      </c>
      <c r="H54" s="40"/>
      <c r="I54" s="27" t="s">
        <v>49</v>
      </c>
      <c r="J54" s="96" t="s">
        <v>115</v>
      </c>
      <c r="K54" s="97"/>
      <c r="L54" s="16"/>
      <c r="M54" s="16"/>
      <c r="N54" s="16"/>
      <c r="O54" s="16"/>
      <c r="P54" s="16"/>
      <c r="Q54" s="16"/>
      <c r="R54" s="16"/>
      <c r="S54" s="16"/>
      <c r="T54" s="16"/>
      <c r="U54" s="16"/>
      <c r="V54" s="16"/>
      <c r="W54" s="16"/>
      <c r="X54" s="16"/>
      <c r="Y54" s="16"/>
      <c r="Z54" s="16"/>
      <c r="AA54" s="16"/>
      <c r="AB54" s="16"/>
    </row>
    <row r="55" spans="1:28" s="16" customFormat="1" ht="77.099999999999994" hidden="1" customHeight="1" x14ac:dyDescent="0.25">
      <c r="A55" s="31">
        <f t="shared" si="0"/>
        <v>2</v>
      </c>
      <c r="B55" s="32">
        <v>44768</v>
      </c>
      <c r="C55" s="32" t="s">
        <v>89</v>
      </c>
      <c r="D55" s="53" t="s">
        <v>67</v>
      </c>
      <c r="E55" s="52" t="s">
        <v>113</v>
      </c>
      <c r="F55" s="39" t="s">
        <v>116</v>
      </c>
      <c r="G55" s="40" t="s">
        <v>48</v>
      </c>
      <c r="H55" s="40"/>
      <c r="I55" s="27" t="s">
        <v>49</v>
      </c>
      <c r="J55" s="96" t="s">
        <v>117</v>
      </c>
      <c r="K55" s="97"/>
    </row>
    <row r="56" spans="1:28" s="16" customFormat="1" ht="77.099999999999994" hidden="1" customHeight="1" x14ac:dyDescent="0.25">
      <c r="A56" s="31">
        <f t="shared" si="0"/>
        <v>3</v>
      </c>
      <c r="B56" s="32">
        <v>44768</v>
      </c>
      <c r="C56" s="32" t="s">
        <v>89</v>
      </c>
      <c r="D56" s="39" t="s">
        <v>118</v>
      </c>
      <c r="E56" s="39" t="s">
        <v>119</v>
      </c>
      <c r="F56" s="39" t="s">
        <v>120</v>
      </c>
      <c r="G56" s="40" t="s">
        <v>5</v>
      </c>
      <c r="H56" s="40" t="s">
        <v>81</v>
      </c>
      <c r="I56" s="27" t="s">
        <v>49</v>
      </c>
      <c r="J56" s="94" t="s">
        <v>121</v>
      </c>
      <c r="K56" s="94"/>
    </row>
    <row r="57" spans="1:28" s="16" customFormat="1" ht="77.099999999999994" hidden="1" customHeight="1" x14ac:dyDescent="0.25">
      <c r="A57" s="31">
        <f t="shared" si="0"/>
        <v>4</v>
      </c>
      <c r="B57" s="32">
        <v>44768</v>
      </c>
      <c r="C57" s="32" t="s">
        <v>89</v>
      </c>
      <c r="D57" s="52" t="s">
        <v>118</v>
      </c>
      <c r="E57" s="39" t="s">
        <v>122</v>
      </c>
      <c r="F57" s="39" t="s">
        <v>123</v>
      </c>
      <c r="G57" s="40" t="s">
        <v>5</v>
      </c>
      <c r="H57" s="40" t="s">
        <v>81</v>
      </c>
      <c r="I57" s="27" t="s">
        <v>49</v>
      </c>
      <c r="J57" s="98" t="s">
        <v>124</v>
      </c>
      <c r="K57" s="98"/>
    </row>
    <row r="58" spans="1:28" s="16" customFormat="1" ht="77.099999999999994" hidden="1" customHeight="1" x14ac:dyDescent="0.25">
      <c r="A58" s="31">
        <f t="shared" si="0"/>
        <v>5</v>
      </c>
      <c r="B58" s="32">
        <v>44768</v>
      </c>
      <c r="C58" s="32" t="s">
        <v>89</v>
      </c>
      <c r="D58" s="52" t="s">
        <v>118</v>
      </c>
      <c r="E58" s="52" t="s">
        <v>122</v>
      </c>
      <c r="F58" s="39" t="s">
        <v>125</v>
      </c>
      <c r="G58" s="40" t="s">
        <v>44</v>
      </c>
      <c r="H58" s="40" t="s">
        <v>81</v>
      </c>
      <c r="I58" s="27" t="s">
        <v>49</v>
      </c>
      <c r="J58" s="94" t="s">
        <v>126</v>
      </c>
      <c r="K58" s="94"/>
    </row>
    <row r="59" spans="1:28" s="19" customFormat="1" ht="77.099999999999994" hidden="1" customHeight="1" x14ac:dyDescent="0.25">
      <c r="A59" s="31">
        <f t="shared" si="0"/>
        <v>6</v>
      </c>
      <c r="B59" s="32">
        <v>44768</v>
      </c>
      <c r="C59" s="32" t="s">
        <v>89</v>
      </c>
      <c r="D59" s="39" t="s">
        <v>127</v>
      </c>
      <c r="E59" s="39" t="s">
        <v>127</v>
      </c>
      <c r="F59" s="39" t="s">
        <v>128</v>
      </c>
      <c r="G59" s="40" t="s">
        <v>5</v>
      </c>
      <c r="H59" s="40" t="s">
        <v>81</v>
      </c>
      <c r="I59" s="27" t="s">
        <v>46</v>
      </c>
      <c r="J59" s="94"/>
      <c r="K59" s="94"/>
      <c r="L59" s="16"/>
      <c r="M59" s="16"/>
      <c r="N59" s="16"/>
      <c r="O59" s="16"/>
      <c r="P59" s="16"/>
      <c r="Q59" s="16"/>
      <c r="R59" s="16"/>
      <c r="S59" s="16"/>
      <c r="T59" s="16"/>
      <c r="U59" s="16"/>
      <c r="V59" s="16"/>
      <c r="W59" s="16"/>
      <c r="X59" s="16"/>
      <c r="Y59" s="16"/>
      <c r="Z59" s="16"/>
      <c r="AA59" s="16"/>
      <c r="AB59" s="16"/>
    </row>
    <row r="60" spans="1:28" s="17" customFormat="1" ht="77.099999999999994" hidden="1" customHeight="1" x14ac:dyDescent="0.25">
      <c r="A60" s="31">
        <f t="shared" si="0"/>
        <v>7</v>
      </c>
      <c r="B60" s="32">
        <v>44768</v>
      </c>
      <c r="C60" s="32" t="s">
        <v>89</v>
      </c>
      <c r="D60" s="52" t="s">
        <v>78</v>
      </c>
      <c r="E60" s="52" t="s">
        <v>129</v>
      </c>
      <c r="F60" s="39" t="s">
        <v>130</v>
      </c>
      <c r="G60" s="40" t="s">
        <v>5</v>
      </c>
      <c r="H60" s="40" t="s">
        <v>81</v>
      </c>
      <c r="I60" s="27" t="s">
        <v>46</v>
      </c>
      <c r="J60" s="94"/>
      <c r="K60" s="94"/>
      <c r="L60" s="16"/>
      <c r="M60" s="16"/>
      <c r="N60" s="16"/>
      <c r="O60" s="16"/>
      <c r="P60" s="16"/>
      <c r="Q60" s="16"/>
      <c r="R60" s="16"/>
      <c r="S60" s="16"/>
      <c r="T60" s="16"/>
      <c r="U60" s="16"/>
      <c r="V60" s="16"/>
      <c r="W60" s="16"/>
      <c r="X60" s="16"/>
      <c r="Y60" s="16"/>
      <c r="Z60" s="16"/>
      <c r="AA60" s="16"/>
      <c r="AB60" s="16"/>
    </row>
    <row r="61" spans="1:28" s="16" customFormat="1" ht="77.099999999999994" hidden="1" customHeight="1" x14ac:dyDescent="0.25">
      <c r="A61" s="31">
        <f t="shared" si="0"/>
        <v>8</v>
      </c>
      <c r="B61" s="32">
        <v>44768</v>
      </c>
      <c r="C61" s="32" t="s">
        <v>89</v>
      </c>
      <c r="D61" s="52" t="s">
        <v>78</v>
      </c>
      <c r="E61" s="39" t="s">
        <v>131</v>
      </c>
      <c r="F61" s="39" t="s">
        <v>132</v>
      </c>
      <c r="G61" s="40" t="s">
        <v>44</v>
      </c>
      <c r="H61" s="40" t="s">
        <v>81</v>
      </c>
      <c r="I61" s="27" t="s">
        <v>46</v>
      </c>
      <c r="J61" s="94"/>
      <c r="K61" s="94"/>
    </row>
    <row r="62" spans="1:28" s="16" customFormat="1" ht="77.099999999999994" hidden="1" customHeight="1" x14ac:dyDescent="0.25">
      <c r="A62" s="31">
        <f t="shared" si="0"/>
        <v>9</v>
      </c>
      <c r="B62" s="32">
        <v>44768</v>
      </c>
      <c r="C62" s="32" t="s">
        <v>89</v>
      </c>
      <c r="D62" s="52" t="s">
        <v>78</v>
      </c>
      <c r="E62" s="39" t="s">
        <v>133</v>
      </c>
      <c r="F62" s="39" t="s">
        <v>134</v>
      </c>
      <c r="G62" s="40" t="s">
        <v>44</v>
      </c>
      <c r="H62" s="40" t="s">
        <v>81</v>
      </c>
      <c r="I62" s="27" t="s">
        <v>46</v>
      </c>
      <c r="J62" s="94"/>
      <c r="K62" s="94"/>
    </row>
    <row r="63" spans="1:28" s="16" customFormat="1" ht="77.099999999999994" hidden="1" customHeight="1" x14ac:dyDescent="0.25">
      <c r="A63" s="31">
        <f t="shared" si="0"/>
        <v>10</v>
      </c>
      <c r="B63" s="32">
        <v>44768</v>
      </c>
      <c r="C63" s="32" t="s">
        <v>89</v>
      </c>
      <c r="D63" s="39" t="s">
        <v>135</v>
      </c>
      <c r="E63" s="39" t="s">
        <v>136</v>
      </c>
      <c r="F63" s="39" t="s">
        <v>137</v>
      </c>
      <c r="G63" s="40" t="s">
        <v>44</v>
      </c>
      <c r="H63" s="40" t="s">
        <v>81</v>
      </c>
      <c r="I63" s="27" t="s">
        <v>46</v>
      </c>
      <c r="J63" s="94"/>
      <c r="K63" s="94"/>
    </row>
    <row r="64" spans="1:28" s="17" customFormat="1" ht="77.099999999999994" hidden="1" customHeight="1" x14ac:dyDescent="0.25">
      <c r="A64" s="31">
        <f t="shared" si="0"/>
        <v>11</v>
      </c>
      <c r="B64" s="32">
        <v>44768</v>
      </c>
      <c r="C64" s="32" t="s">
        <v>89</v>
      </c>
      <c r="D64" s="52" t="s">
        <v>135</v>
      </c>
      <c r="E64" s="52" t="s">
        <v>138</v>
      </c>
      <c r="F64" s="39" t="s">
        <v>139</v>
      </c>
      <c r="G64" s="40" t="s">
        <v>44</v>
      </c>
      <c r="H64" s="40" t="s">
        <v>81</v>
      </c>
      <c r="I64" s="27" t="s">
        <v>46</v>
      </c>
      <c r="J64" s="94"/>
      <c r="K64" s="94"/>
      <c r="L64" s="16"/>
      <c r="M64" s="16"/>
      <c r="N64" s="16"/>
      <c r="O64" s="16"/>
      <c r="P64" s="16"/>
      <c r="Q64" s="16"/>
      <c r="R64" s="16"/>
      <c r="S64" s="16"/>
      <c r="T64" s="16"/>
      <c r="U64" s="16"/>
      <c r="V64" s="16"/>
      <c r="W64" s="16"/>
      <c r="X64" s="16"/>
      <c r="Y64" s="16"/>
      <c r="Z64" s="16"/>
      <c r="AA64" s="16"/>
      <c r="AB64" s="16"/>
    </row>
    <row r="65" spans="1:11" s="16" customFormat="1" ht="77.099999999999994" hidden="1" customHeight="1" x14ac:dyDescent="0.25">
      <c r="A65" s="31">
        <f t="shared" si="0"/>
        <v>12</v>
      </c>
      <c r="B65" s="32">
        <v>44768</v>
      </c>
      <c r="C65" s="32" t="s">
        <v>89</v>
      </c>
      <c r="D65" s="52" t="s">
        <v>135</v>
      </c>
      <c r="E65" s="52" t="s">
        <v>140</v>
      </c>
      <c r="F65" s="39" t="s">
        <v>141</v>
      </c>
      <c r="G65" s="40" t="s">
        <v>44</v>
      </c>
      <c r="H65" s="40" t="s">
        <v>81</v>
      </c>
      <c r="I65" s="27" t="s">
        <v>46</v>
      </c>
      <c r="J65" s="94"/>
      <c r="K65" s="94"/>
    </row>
    <row r="66" spans="1:11" s="16" customFormat="1" ht="77.099999999999994" hidden="1" customHeight="1" x14ac:dyDescent="0.25">
      <c r="A66" s="31">
        <f t="shared" si="0"/>
        <v>13</v>
      </c>
      <c r="B66" s="32">
        <v>44768</v>
      </c>
      <c r="C66" s="32" t="s">
        <v>89</v>
      </c>
      <c r="D66" s="39" t="s">
        <v>142</v>
      </c>
      <c r="E66" s="39" t="s">
        <v>143</v>
      </c>
      <c r="F66" s="39" t="s">
        <v>144</v>
      </c>
      <c r="G66" s="40" t="s">
        <v>44</v>
      </c>
      <c r="H66" s="40" t="s">
        <v>66</v>
      </c>
      <c r="I66" s="27" t="s">
        <v>46</v>
      </c>
      <c r="J66" s="94"/>
      <c r="K66" s="94"/>
    </row>
    <row r="67" spans="1:11" s="16" customFormat="1" ht="77.099999999999994" hidden="1" customHeight="1" x14ac:dyDescent="0.25">
      <c r="A67" s="31">
        <f t="shared" si="0"/>
        <v>14</v>
      </c>
      <c r="B67" s="32">
        <v>44768</v>
      </c>
      <c r="C67" s="32" t="s">
        <v>89</v>
      </c>
      <c r="D67" s="52" t="s">
        <v>118</v>
      </c>
      <c r="E67" s="39" t="s">
        <v>145</v>
      </c>
      <c r="F67" s="39" t="s">
        <v>146</v>
      </c>
      <c r="G67" s="40" t="s">
        <v>44</v>
      </c>
      <c r="H67" s="40" t="s">
        <v>81</v>
      </c>
      <c r="I67" s="27" t="s">
        <v>49</v>
      </c>
      <c r="J67" s="94" t="s">
        <v>147</v>
      </c>
      <c r="K67" s="94"/>
    </row>
    <row r="68" spans="1:11" s="16" customFormat="1" ht="77.099999999999994" hidden="1" customHeight="1" x14ac:dyDescent="0.25">
      <c r="A68" s="31">
        <f t="shared" si="0"/>
        <v>15</v>
      </c>
      <c r="B68" s="32">
        <v>44768</v>
      </c>
      <c r="C68" s="32" t="s">
        <v>89</v>
      </c>
      <c r="D68" s="39" t="s">
        <v>82</v>
      </c>
      <c r="E68" s="52" t="s">
        <v>82</v>
      </c>
      <c r="F68" s="39" t="s">
        <v>148</v>
      </c>
      <c r="G68" s="40" t="s">
        <v>44</v>
      </c>
      <c r="H68" s="40" t="s">
        <v>66</v>
      </c>
      <c r="I68" s="27" t="s">
        <v>46</v>
      </c>
      <c r="J68" s="94"/>
      <c r="K68" s="94"/>
    </row>
    <row r="69" spans="1:11" ht="77.099999999999994" hidden="1" customHeight="1" x14ac:dyDescent="0.2">
      <c r="A69" s="31">
        <f t="shared" si="0"/>
        <v>16</v>
      </c>
      <c r="B69" s="32">
        <v>44768</v>
      </c>
      <c r="C69" s="32" t="s">
        <v>149</v>
      </c>
      <c r="D69" s="24" t="s">
        <v>150</v>
      </c>
      <c r="E69" s="62" t="s">
        <v>151</v>
      </c>
      <c r="F69" s="39" t="s">
        <v>152</v>
      </c>
      <c r="G69" s="40" t="s">
        <v>44</v>
      </c>
      <c r="H69" s="40" t="s">
        <v>66</v>
      </c>
      <c r="I69" s="27" t="s">
        <v>46</v>
      </c>
      <c r="J69" s="94"/>
      <c r="K69" s="94"/>
    </row>
    <row r="70" spans="1:11" ht="77.099999999999994" hidden="1" customHeight="1" x14ac:dyDescent="0.2">
      <c r="A70" s="31">
        <f t="shared" si="0"/>
        <v>17</v>
      </c>
      <c r="B70" s="32">
        <v>44768</v>
      </c>
      <c r="C70" s="32" t="s">
        <v>149</v>
      </c>
      <c r="D70" s="61" t="s">
        <v>150</v>
      </c>
      <c r="E70" s="62" t="s">
        <v>151</v>
      </c>
      <c r="F70" s="39" t="s">
        <v>153</v>
      </c>
      <c r="G70" s="40" t="s">
        <v>44</v>
      </c>
      <c r="H70" s="40" t="s">
        <v>66</v>
      </c>
      <c r="I70" s="27" t="s">
        <v>46</v>
      </c>
      <c r="J70" s="94"/>
      <c r="K70" s="94"/>
    </row>
    <row r="71" spans="1:11" ht="77.099999999999994" customHeight="1" x14ac:dyDescent="0.2">
      <c r="A71" s="31"/>
      <c r="B71" s="32">
        <v>44768</v>
      </c>
      <c r="C71" s="32"/>
      <c r="D71" s="53" t="s">
        <v>67</v>
      </c>
      <c r="E71" s="52" t="s">
        <v>108</v>
      </c>
      <c r="F71" s="39" t="s">
        <v>154</v>
      </c>
      <c r="G71" s="40" t="s">
        <v>44</v>
      </c>
      <c r="H71" s="40" t="s">
        <v>70</v>
      </c>
      <c r="I71" s="27" t="s">
        <v>46</v>
      </c>
      <c r="J71" s="91" t="s">
        <v>155</v>
      </c>
      <c r="K71" s="91"/>
    </row>
    <row r="72" spans="1:11" ht="77.099999999999994" hidden="1" customHeight="1" x14ac:dyDescent="0.2">
      <c r="A72" s="31">
        <f t="shared" si="0"/>
        <v>1</v>
      </c>
      <c r="B72" s="32">
        <v>44768</v>
      </c>
      <c r="C72" s="32" t="s">
        <v>149</v>
      </c>
      <c r="D72" s="26" t="s">
        <v>135</v>
      </c>
      <c r="E72" s="62" t="s">
        <v>135</v>
      </c>
      <c r="F72" s="39" t="s">
        <v>156</v>
      </c>
      <c r="G72" s="40" t="s">
        <v>5</v>
      </c>
      <c r="H72" s="40" t="s">
        <v>81</v>
      </c>
      <c r="I72" s="27" t="s">
        <v>46</v>
      </c>
      <c r="J72" s="94"/>
      <c r="K72" s="94"/>
    </row>
    <row r="73" spans="1:11" ht="77.099999999999994" hidden="1" customHeight="1" x14ac:dyDescent="0.2">
      <c r="A73" s="31">
        <f t="shared" si="0"/>
        <v>2</v>
      </c>
      <c r="B73" s="32">
        <v>44768</v>
      </c>
      <c r="C73" s="32" t="s">
        <v>149</v>
      </c>
      <c r="D73" s="62" t="s">
        <v>135</v>
      </c>
      <c r="E73" s="62" t="s">
        <v>135</v>
      </c>
      <c r="F73" s="39" t="s">
        <v>157</v>
      </c>
      <c r="G73" s="40" t="s">
        <v>5</v>
      </c>
      <c r="H73" s="40" t="s">
        <v>81</v>
      </c>
      <c r="I73" s="27" t="s">
        <v>46</v>
      </c>
      <c r="J73" s="94"/>
      <c r="K73" s="94"/>
    </row>
    <row r="74" spans="1:11" ht="77.099999999999994" hidden="1" customHeight="1" x14ac:dyDescent="0.2">
      <c r="A74" s="31">
        <f t="shared" si="0"/>
        <v>3</v>
      </c>
      <c r="B74" s="32">
        <v>44768</v>
      </c>
      <c r="C74" s="32" t="s">
        <v>149</v>
      </c>
      <c r="D74" s="62" t="s">
        <v>135</v>
      </c>
      <c r="E74" s="62" t="s">
        <v>135</v>
      </c>
      <c r="F74" s="39" t="s">
        <v>158</v>
      </c>
      <c r="G74" s="40" t="s">
        <v>5</v>
      </c>
      <c r="H74" s="40" t="s">
        <v>81</v>
      </c>
      <c r="I74" s="27" t="s">
        <v>46</v>
      </c>
      <c r="J74" s="95"/>
      <c r="K74" s="95"/>
    </row>
    <row r="75" spans="1:11" ht="77.099999999999994" hidden="1" customHeight="1" x14ac:dyDescent="0.2">
      <c r="A75" s="31">
        <f t="shared" si="0"/>
        <v>4</v>
      </c>
      <c r="B75" s="32">
        <v>44768</v>
      </c>
      <c r="C75" s="32" t="s">
        <v>149</v>
      </c>
      <c r="D75" s="52" t="s">
        <v>118</v>
      </c>
      <c r="E75" s="25" t="s">
        <v>159</v>
      </c>
      <c r="F75" s="39" t="s">
        <v>160</v>
      </c>
      <c r="G75" s="40" t="s">
        <v>5</v>
      </c>
      <c r="H75" s="40" t="s">
        <v>81</v>
      </c>
      <c r="I75" s="27" t="s">
        <v>54</v>
      </c>
      <c r="J75" s="94" t="s">
        <v>161</v>
      </c>
      <c r="K75" s="94"/>
    </row>
    <row r="76" spans="1:11" ht="77.099999999999994" hidden="1" customHeight="1" x14ac:dyDescent="0.2">
      <c r="A76" s="31">
        <f t="shared" si="0"/>
        <v>5</v>
      </c>
      <c r="B76" s="32">
        <v>44768</v>
      </c>
      <c r="C76" s="32" t="s">
        <v>162</v>
      </c>
      <c r="D76" s="20" t="s">
        <v>41</v>
      </c>
      <c r="E76" s="49" t="s">
        <v>42</v>
      </c>
      <c r="F76" s="39" t="s">
        <v>43</v>
      </c>
      <c r="G76" s="40" t="s">
        <v>44</v>
      </c>
      <c r="H76" s="40" t="s">
        <v>45</v>
      </c>
      <c r="I76" s="27" t="s">
        <v>46</v>
      </c>
      <c r="J76" s="94"/>
      <c r="K76" s="94"/>
    </row>
    <row r="77" spans="1:11" ht="77.099999999999994" hidden="1" customHeight="1" x14ac:dyDescent="0.2">
      <c r="A77" s="31">
        <f t="shared" si="0"/>
        <v>6</v>
      </c>
      <c r="B77" s="32">
        <v>44768</v>
      </c>
      <c r="C77" s="32" t="s">
        <v>162</v>
      </c>
      <c r="D77" s="20" t="s">
        <v>41</v>
      </c>
      <c r="E77" s="49" t="s">
        <v>42</v>
      </c>
      <c r="F77" s="39" t="s">
        <v>47</v>
      </c>
      <c r="G77" s="40" t="s">
        <v>44</v>
      </c>
      <c r="H77" s="40" t="s">
        <v>45</v>
      </c>
      <c r="I77" s="27" t="s">
        <v>46</v>
      </c>
      <c r="J77" s="94"/>
      <c r="K77" s="94"/>
    </row>
    <row r="78" spans="1:11" ht="77.099999999999994" hidden="1" customHeight="1" x14ac:dyDescent="0.2">
      <c r="A78" s="31">
        <f t="shared" si="0"/>
        <v>7</v>
      </c>
      <c r="B78" s="32">
        <v>44768</v>
      </c>
      <c r="C78" s="32" t="s">
        <v>162</v>
      </c>
      <c r="D78" s="21" t="s">
        <v>57</v>
      </c>
      <c r="E78" s="21" t="s">
        <v>58</v>
      </c>
      <c r="F78" s="39" t="s">
        <v>59</v>
      </c>
      <c r="G78" s="40" t="s">
        <v>5</v>
      </c>
      <c r="H78" s="40" t="s">
        <v>60</v>
      </c>
      <c r="I78" s="27" t="s">
        <v>46</v>
      </c>
      <c r="J78" s="94"/>
      <c r="K78" s="94"/>
    </row>
    <row r="79" spans="1:11" ht="77.099999999999994" hidden="1" customHeight="1" x14ac:dyDescent="0.2">
      <c r="A79" s="31">
        <f t="shared" si="0"/>
        <v>8</v>
      </c>
      <c r="B79" s="32">
        <v>44768</v>
      </c>
      <c r="C79" s="32" t="s">
        <v>162</v>
      </c>
      <c r="D79" s="52" t="s">
        <v>63</v>
      </c>
      <c r="E79" s="20" t="s">
        <v>64</v>
      </c>
      <c r="F79" s="39" t="s">
        <v>65</v>
      </c>
      <c r="G79" s="40" t="s">
        <v>44</v>
      </c>
      <c r="H79" s="40" t="s">
        <v>66</v>
      </c>
      <c r="I79" s="27" t="s">
        <v>46</v>
      </c>
      <c r="J79" s="94"/>
      <c r="K79" s="94"/>
    </row>
    <row r="80" spans="1:11" ht="77.099999999999994" customHeight="1" x14ac:dyDescent="0.2">
      <c r="A80" s="31"/>
      <c r="B80" s="32">
        <v>44768</v>
      </c>
      <c r="C80" s="32"/>
      <c r="D80" s="53" t="s">
        <v>67</v>
      </c>
      <c r="E80" s="52" t="s">
        <v>68</v>
      </c>
      <c r="F80" s="74" t="s">
        <v>69</v>
      </c>
      <c r="G80" s="40" t="s">
        <v>44</v>
      </c>
      <c r="H80" s="40" t="s">
        <v>70</v>
      </c>
      <c r="I80" s="27" t="s">
        <v>46</v>
      </c>
      <c r="J80" s="96" t="s">
        <v>163</v>
      </c>
      <c r="K80" s="97"/>
    </row>
    <row r="81" spans="1:28" ht="77.099999999999994" hidden="1" customHeight="1" x14ac:dyDescent="0.2">
      <c r="A81" s="31">
        <f t="shared" si="0"/>
        <v>1</v>
      </c>
      <c r="B81" s="32">
        <v>44768</v>
      </c>
      <c r="C81" s="32" t="s">
        <v>162</v>
      </c>
      <c r="D81" s="53" t="s">
        <v>67</v>
      </c>
      <c r="E81" s="52" t="s">
        <v>72</v>
      </c>
      <c r="F81" s="30" t="s">
        <v>73</v>
      </c>
      <c r="G81" s="38" t="s">
        <v>48</v>
      </c>
      <c r="H81" s="38"/>
      <c r="I81" s="27" t="s">
        <v>49</v>
      </c>
      <c r="J81" s="96" t="s">
        <v>74</v>
      </c>
      <c r="K81" s="97"/>
    </row>
    <row r="82" spans="1:28" ht="77.099999999999994" hidden="1" customHeight="1" x14ac:dyDescent="0.2">
      <c r="A82" s="31">
        <f t="shared" si="0"/>
        <v>2</v>
      </c>
      <c r="B82" s="32">
        <v>44768</v>
      </c>
      <c r="C82" s="32" t="s">
        <v>162</v>
      </c>
      <c r="D82" s="52" t="s">
        <v>78</v>
      </c>
      <c r="E82" s="37" t="s">
        <v>79</v>
      </c>
      <c r="F82" s="30" t="s">
        <v>73</v>
      </c>
      <c r="G82" s="38" t="s">
        <v>48</v>
      </c>
      <c r="H82" s="38"/>
      <c r="I82" s="27" t="s">
        <v>49</v>
      </c>
      <c r="J82" s="96" t="s">
        <v>74</v>
      </c>
      <c r="K82" s="97"/>
    </row>
    <row r="83" spans="1:28" ht="77.099999999999994" hidden="1" customHeight="1" x14ac:dyDescent="0.2">
      <c r="A83" s="31">
        <f t="shared" si="0"/>
        <v>3</v>
      </c>
      <c r="B83" s="32">
        <v>44768</v>
      </c>
      <c r="C83" s="32" t="s">
        <v>164</v>
      </c>
      <c r="D83" s="35" t="s">
        <v>41</v>
      </c>
      <c r="E83" s="36" t="s">
        <v>165</v>
      </c>
      <c r="F83" s="30" t="s">
        <v>166</v>
      </c>
      <c r="G83" s="38" t="s">
        <v>44</v>
      </c>
      <c r="H83" s="67" t="s">
        <v>45</v>
      </c>
      <c r="I83" s="27" t="s">
        <v>46</v>
      </c>
      <c r="J83" s="94"/>
      <c r="K83" s="94"/>
    </row>
    <row r="84" spans="1:28" ht="77.099999999999994" hidden="1" customHeight="1" x14ac:dyDescent="0.2">
      <c r="A84" s="31">
        <f t="shared" si="0"/>
        <v>4</v>
      </c>
      <c r="B84" s="32">
        <v>44768</v>
      </c>
      <c r="C84" s="32" t="s">
        <v>164</v>
      </c>
      <c r="D84" s="52" t="s">
        <v>63</v>
      </c>
      <c r="E84" s="39" t="s">
        <v>99</v>
      </c>
      <c r="F84" s="30" t="s">
        <v>167</v>
      </c>
      <c r="G84" s="38" t="s">
        <v>48</v>
      </c>
      <c r="H84" s="38"/>
      <c r="I84" s="27" t="s">
        <v>49</v>
      </c>
      <c r="J84" s="96" t="s">
        <v>168</v>
      </c>
      <c r="K84" s="97"/>
    </row>
    <row r="85" spans="1:28" ht="95.1" customHeight="1" x14ac:dyDescent="0.2">
      <c r="A85" s="31">
        <f t="shared" si="0"/>
        <v>5</v>
      </c>
      <c r="B85" s="32">
        <v>44768</v>
      </c>
      <c r="C85" s="32"/>
      <c r="D85" s="53" t="s">
        <v>67</v>
      </c>
      <c r="E85" s="52" t="s">
        <v>108</v>
      </c>
      <c r="F85" s="30" t="s">
        <v>169</v>
      </c>
      <c r="G85" s="38" t="s">
        <v>5</v>
      </c>
      <c r="H85" s="67" t="s">
        <v>70</v>
      </c>
      <c r="I85" s="27" t="s">
        <v>46</v>
      </c>
      <c r="J85" s="95" t="s">
        <v>170</v>
      </c>
      <c r="K85" s="95"/>
    </row>
    <row r="86" spans="1:28" s="14" customFormat="1" ht="77.099999999999994" customHeight="1" x14ac:dyDescent="0.2">
      <c r="A86" s="31"/>
      <c r="B86" s="32">
        <v>44768</v>
      </c>
      <c r="C86" s="32"/>
      <c r="D86" s="53" t="s">
        <v>67</v>
      </c>
      <c r="E86" s="52" t="s">
        <v>171</v>
      </c>
      <c r="F86" s="30" t="s">
        <v>172</v>
      </c>
      <c r="G86" s="38" t="s">
        <v>5</v>
      </c>
      <c r="H86" s="67" t="s">
        <v>70</v>
      </c>
      <c r="I86" s="27" t="s">
        <v>49</v>
      </c>
      <c r="J86" s="95" t="s">
        <v>173</v>
      </c>
      <c r="K86" s="95"/>
      <c r="L86" s="1"/>
      <c r="M86" s="1"/>
      <c r="N86" s="1"/>
      <c r="O86" s="1"/>
      <c r="P86" s="1"/>
      <c r="Q86" s="1"/>
      <c r="R86" s="1"/>
      <c r="S86" s="1"/>
      <c r="T86" s="1"/>
      <c r="U86" s="1"/>
      <c r="V86" s="1"/>
      <c r="W86" s="1"/>
      <c r="X86" s="1"/>
      <c r="Y86" s="1"/>
      <c r="Z86" s="1"/>
      <c r="AA86" s="1"/>
      <c r="AB86" s="1"/>
    </row>
    <row r="87" spans="1:28" ht="77.099999999999994" hidden="1" customHeight="1" x14ac:dyDescent="0.2">
      <c r="A87" s="31">
        <f t="shared" si="0"/>
        <v>1</v>
      </c>
      <c r="B87" s="32">
        <v>44768</v>
      </c>
      <c r="C87" s="32" t="s">
        <v>164</v>
      </c>
      <c r="D87" s="53" t="s">
        <v>67</v>
      </c>
      <c r="E87" s="52" t="s">
        <v>113</v>
      </c>
      <c r="F87" s="39" t="s">
        <v>174</v>
      </c>
      <c r="G87" s="40" t="s">
        <v>48</v>
      </c>
      <c r="H87" s="40"/>
      <c r="I87" s="27" t="s">
        <v>49</v>
      </c>
      <c r="J87" s="94" t="s">
        <v>175</v>
      </c>
      <c r="K87" s="94"/>
    </row>
    <row r="88" spans="1:28" s="14" customFormat="1" ht="149.1" hidden="1" customHeight="1" x14ac:dyDescent="0.2">
      <c r="A88" s="31">
        <f t="shared" si="0"/>
        <v>2</v>
      </c>
      <c r="B88" s="32">
        <v>44768</v>
      </c>
      <c r="C88" s="32" t="s">
        <v>164</v>
      </c>
      <c r="D88" s="53" t="s">
        <v>67</v>
      </c>
      <c r="E88" s="52" t="s">
        <v>113</v>
      </c>
      <c r="F88" s="30" t="s">
        <v>176</v>
      </c>
      <c r="G88" s="38" t="s">
        <v>48</v>
      </c>
      <c r="H88" s="38"/>
      <c r="I88" s="27" t="s">
        <v>54</v>
      </c>
      <c r="J88" s="86" t="s">
        <v>177</v>
      </c>
      <c r="K88" s="86"/>
      <c r="L88" s="1"/>
      <c r="M88" s="1"/>
      <c r="N88" s="1"/>
      <c r="O88" s="1"/>
      <c r="P88" s="1"/>
      <c r="Q88" s="1"/>
      <c r="R88" s="1"/>
      <c r="S88" s="1"/>
      <c r="T88" s="1"/>
      <c r="U88" s="1"/>
      <c r="V88" s="1"/>
      <c r="W88" s="1"/>
      <c r="X88" s="1"/>
      <c r="Y88" s="1"/>
      <c r="Z88" s="1"/>
      <c r="AA88" s="1"/>
      <c r="AB88" s="1"/>
    </row>
    <row r="89" spans="1:28" s="14" customFormat="1" ht="111.95" hidden="1" customHeight="1" x14ac:dyDescent="0.2">
      <c r="A89" s="31">
        <f t="shared" si="0"/>
        <v>3</v>
      </c>
      <c r="B89" s="32">
        <v>44768</v>
      </c>
      <c r="C89" s="32" t="s">
        <v>164</v>
      </c>
      <c r="D89" s="52" t="s">
        <v>78</v>
      </c>
      <c r="E89" s="33" t="s">
        <v>178</v>
      </c>
      <c r="F89" s="30" t="s">
        <v>179</v>
      </c>
      <c r="G89" s="38" t="s">
        <v>44</v>
      </c>
      <c r="H89" s="67" t="s">
        <v>81</v>
      </c>
      <c r="I89" s="27" t="s">
        <v>46</v>
      </c>
      <c r="J89" s="99"/>
      <c r="K89" s="100"/>
      <c r="L89" s="1"/>
      <c r="M89" s="1"/>
      <c r="N89" s="1"/>
      <c r="O89" s="1"/>
      <c r="P89" s="1"/>
      <c r="Q89" s="1"/>
      <c r="R89" s="1"/>
      <c r="S89" s="1"/>
      <c r="T89" s="1"/>
      <c r="U89" s="1"/>
      <c r="V89" s="1"/>
      <c r="W89" s="1"/>
      <c r="X89" s="1"/>
      <c r="Y89" s="1"/>
      <c r="Z89" s="1"/>
      <c r="AA89" s="1"/>
      <c r="AB89" s="1"/>
    </row>
    <row r="90" spans="1:28" ht="77.099999999999994" hidden="1" customHeight="1" x14ac:dyDescent="0.2">
      <c r="A90" s="31">
        <f t="shared" si="0"/>
        <v>4</v>
      </c>
      <c r="B90" s="32">
        <v>44768</v>
      </c>
      <c r="C90" s="32" t="s">
        <v>164</v>
      </c>
      <c r="D90" s="33" t="s">
        <v>142</v>
      </c>
      <c r="E90" s="33" t="s">
        <v>180</v>
      </c>
      <c r="F90" s="30" t="s">
        <v>181</v>
      </c>
      <c r="G90" s="38" t="s">
        <v>44</v>
      </c>
      <c r="H90" s="67" t="s">
        <v>66</v>
      </c>
      <c r="I90" s="27" t="s">
        <v>46</v>
      </c>
      <c r="J90" s="94"/>
      <c r="K90" s="94"/>
    </row>
    <row r="91" spans="1:28" ht="167.1" hidden="1" customHeight="1" x14ac:dyDescent="0.2">
      <c r="A91" s="31">
        <f t="shared" si="0"/>
        <v>5</v>
      </c>
      <c r="B91" s="32">
        <v>44768</v>
      </c>
      <c r="C91" s="32" t="s">
        <v>164</v>
      </c>
      <c r="D91" s="52" t="s">
        <v>78</v>
      </c>
      <c r="E91" s="33" t="s">
        <v>129</v>
      </c>
      <c r="F91" s="30" t="s">
        <v>182</v>
      </c>
      <c r="G91" s="38" t="s">
        <v>5</v>
      </c>
      <c r="H91" s="67" t="s">
        <v>81</v>
      </c>
      <c r="I91" s="27" t="s">
        <v>46</v>
      </c>
      <c r="J91" s="94"/>
      <c r="K91" s="94"/>
    </row>
    <row r="92" spans="1:28" ht="77.099999999999994" hidden="1" customHeight="1" x14ac:dyDescent="0.2">
      <c r="A92" s="31">
        <f t="shared" si="0"/>
        <v>6</v>
      </c>
      <c r="B92" s="32">
        <v>44768</v>
      </c>
      <c r="C92" s="32" t="s">
        <v>164</v>
      </c>
      <c r="D92" s="52" t="s">
        <v>78</v>
      </c>
      <c r="E92" s="33" t="s">
        <v>183</v>
      </c>
      <c r="F92" s="30" t="s">
        <v>184</v>
      </c>
      <c r="G92" s="38" t="s">
        <v>5</v>
      </c>
      <c r="H92" s="67" t="s">
        <v>81</v>
      </c>
      <c r="I92" s="27" t="s">
        <v>46</v>
      </c>
      <c r="J92" s="94"/>
      <c r="K92" s="94"/>
    </row>
    <row r="93" spans="1:28" ht="87.95" hidden="1" customHeight="1" x14ac:dyDescent="0.2">
      <c r="A93" s="31">
        <f t="shared" si="0"/>
        <v>7</v>
      </c>
      <c r="B93" s="32">
        <v>44768</v>
      </c>
      <c r="C93" s="32" t="s">
        <v>164</v>
      </c>
      <c r="D93" s="33" t="s">
        <v>185</v>
      </c>
      <c r="E93" s="33" t="s">
        <v>186</v>
      </c>
      <c r="F93" s="30" t="s">
        <v>187</v>
      </c>
      <c r="G93" s="38" t="s">
        <v>48</v>
      </c>
      <c r="H93" s="38"/>
      <c r="I93" s="27" t="s">
        <v>54</v>
      </c>
      <c r="J93" s="86" t="s">
        <v>188</v>
      </c>
      <c r="K93" s="86"/>
    </row>
    <row r="94" spans="1:28" ht="77.099999999999994" hidden="1" customHeight="1" x14ac:dyDescent="0.2">
      <c r="A94" s="31">
        <f t="shared" si="0"/>
        <v>8</v>
      </c>
      <c r="B94" s="32">
        <v>44768</v>
      </c>
      <c r="C94" s="32" t="s">
        <v>164</v>
      </c>
      <c r="D94" s="33" t="s">
        <v>185</v>
      </c>
      <c r="E94" s="33" t="s">
        <v>186</v>
      </c>
      <c r="F94" s="30" t="s">
        <v>189</v>
      </c>
      <c r="G94" s="38" t="s">
        <v>48</v>
      </c>
      <c r="H94" s="38"/>
      <c r="I94" s="27" t="s">
        <v>54</v>
      </c>
      <c r="J94" s="86" t="s">
        <v>190</v>
      </c>
      <c r="K94" s="86"/>
    </row>
    <row r="95" spans="1:28" ht="84" hidden="1" customHeight="1" x14ac:dyDescent="0.2">
      <c r="A95" s="31">
        <f t="shared" si="0"/>
        <v>9</v>
      </c>
      <c r="B95" s="32">
        <v>44768</v>
      </c>
      <c r="C95" s="32" t="s">
        <v>164</v>
      </c>
      <c r="D95" s="33" t="s">
        <v>185</v>
      </c>
      <c r="E95" s="33" t="s">
        <v>191</v>
      </c>
      <c r="F95" s="39" t="s">
        <v>192</v>
      </c>
      <c r="G95" s="38" t="s">
        <v>48</v>
      </c>
      <c r="H95" s="38"/>
      <c r="I95" s="27" t="s">
        <v>49</v>
      </c>
      <c r="J95" s="89" t="s">
        <v>193</v>
      </c>
      <c r="K95" s="89"/>
    </row>
    <row r="96" spans="1:28" ht="77.099999999999994" hidden="1" customHeight="1" x14ac:dyDescent="0.2">
      <c r="A96" s="31">
        <f t="shared" si="0"/>
        <v>10</v>
      </c>
      <c r="B96" s="32">
        <v>44768</v>
      </c>
      <c r="C96" s="32" t="s">
        <v>164</v>
      </c>
      <c r="D96" s="33" t="s">
        <v>185</v>
      </c>
      <c r="E96" s="33" t="s">
        <v>191</v>
      </c>
      <c r="F96" s="39" t="s">
        <v>194</v>
      </c>
      <c r="G96" s="38" t="s">
        <v>5</v>
      </c>
      <c r="H96" s="67" t="s">
        <v>81</v>
      </c>
      <c r="I96" s="27" t="s">
        <v>46</v>
      </c>
      <c r="J96" s="94"/>
      <c r="K96" s="94"/>
    </row>
    <row r="97" spans="1:11" ht="77.099999999999994" hidden="1" customHeight="1" x14ac:dyDescent="0.2">
      <c r="A97" s="31">
        <f t="shared" si="0"/>
        <v>11</v>
      </c>
      <c r="B97" s="32">
        <v>44768</v>
      </c>
      <c r="C97" s="32" t="s">
        <v>164</v>
      </c>
      <c r="D97" s="56" t="s">
        <v>185</v>
      </c>
      <c r="E97" s="34" t="s">
        <v>195</v>
      </c>
      <c r="F97" s="39" t="s">
        <v>196</v>
      </c>
      <c r="G97" s="38" t="s">
        <v>48</v>
      </c>
      <c r="H97" s="38"/>
      <c r="I97" s="27" t="s">
        <v>54</v>
      </c>
      <c r="J97" s="86" t="s">
        <v>197</v>
      </c>
      <c r="K97" s="86"/>
    </row>
    <row r="98" spans="1:11" ht="77.099999999999994" hidden="1" customHeight="1" x14ac:dyDescent="0.2">
      <c r="A98" s="31">
        <f t="shared" si="0"/>
        <v>12</v>
      </c>
      <c r="B98" s="32">
        <v>44768</v>
      </c>
      <c r="C98" s="32" t="s">
        <v>164</v>
      </c>
      <c r="D98" s="52" t="s">
        <v>78</v>
      </c>
      <c r="E98" s="39" t="s">
        <v>198</v>
      </c>
      <c r="F98" s="30" t="s">
        <v>199</v>
      </c>
      <c r="G98" s="38" t="s">
        <v>5</v>
      </c>
      <c r="H98" s="67" t="s">
        <v>81</v>
      </c>
      <c r="I98" s="27" t="s">
        <v>46</v>
      </c>
      <c r="J98" s="94"/>
      <c r="K98" s="94"/>
    </row>
    <row r="99" spans="1:11" ht="207" hidden="1" customHeight="1" x14ac:dyDescent="0.2">
      <c r="A99" s="31">
        <f t="shared" si="0"/>
        <v>13</v>
      </c>
      <c r="B99" s="32">
        <v>44768</v>
      </c>
      <c r="C99" s="32" t="s">
        <v>200</v>
      </c>
      <c r="D99" s="20" t="s">
        <v>201</v>
      </c>
      <c r="E99" s="20" t="s">
        <v>202</v>
      </c>
      <c r="F99" s="30" t="s">
        <v>203</v>
      </c>
      <c r="G99" s="38" t="s">
        <v>202</v>
      </c>
      <c r="H99" s="38"/>
      <c r="I99" s="27" t="s">
        <v>46</v>
      </c>
      <c r="J99" s="94"/>
      <c r="K99" s="94"/>
    </row>
    <row r="100" spans="1:11" ht="207" hidden="1" customHeight="1" x14ac:dyDescent="0.2">
      <c r="A100" s="31">
        <f t="shared" si="0"/>
        <v>14</v>
      </c>
      <c r="B100" s="32">
        <v>44768</v>
      </c>
      <c r="C100" s="32" t="s">
        <v>200</v>
      </c>
      <c r="D100" s="63" t="s">
        <v>41</v>
      </c>
      <c r="E100" s="64" t="s">
        <v>165</v>
      </c>
      <c r="F100" s="30" t="s">
        <v>204</v>
      </c>
      <c r="G100" s="38" t="s">
        <v>44</v>
      </c>
      <c r="H100" s="67" t="s">
        <v>45</v>
      </c>
      <c r="I100" s="27" t="s">
        <v>46</v>
      </c>
      <c r="J100" s="94"/>
      <c r="K100" s="94"/>
    </row>
    <row r="101" spans="1:11" ht="351" hidden="1" customHeight="1" x14ac:dyDescent="0.2">
      <c r="A101" s="31">
        <f t="shared" si="0"/>
        <v>15</v>
      </c>
      <c r="B101" s="32">
        <v>44768</v>
      </c>
      <c r="C101" s="32" t="s">
        <v>200</v>
      </c>
      <c r="D101" s="21" t="s">
        <v>57</v>
      </c>
      <c r="E101" s="21" t="s">
        <v>57</v>
      </c>
      <c r="F101" s="30" t="s">
        <v>205</v>
      </c>
      <c r="G101" s="38" t="s">
        <v>44</v>
      </c>
      <c r="H101" s="67" t="s">
        <v>60</v>
      </c>
      <c r="I101" s="27" t="s">
        <v>46</v>
      </c>
      <c r="J101" s="94"/>
      <c r="K101" s="94"/>
    </row>
    <row r="102" spans="1:11" ht="207" hidden="1" customHeight="1" x14ac:dyDescent="0.2">
      <c r="A102" s="31">
        <f t="shared" si="0"/>
        <v>16</v>
      </c>
      <c r="B102" s="32">
        <v>44768</v>
      </c>
      <c r="C102" s="32" t="s">
        <v>200</v>
      </c>
      <c r="D102" s="21" t="s">
        <v>63</v>
      </c>
      <c r="E102" s="21" t="s">
        <v>63</v>
      </c>
      <c r="F102" s="30" t="s">
        <v>206</v>
      </c>
      <c r="G102" s="38" t="s">
        <v>44</v>
      </c>
      <c r="H102" s="67" t="s">
        <v>66</v>
      </c>
      <c r="I102" s="27" t="s">
        <v>46</v>
      </c>
      <c r="J102" s="94"/>
      <c r="K102" s="94"/>
    </row>
    <row r="103" spans="1:11" ht="207" customHeight="1" x14ac:dyDescent="0.2">
      <c r="A103" s="31"/>
      <c r="B103" s="32">
        <v>44768</v>
      </c>
      <c r="C103" s="32" t="s">
        <v>200</v>
      </c>
      <c r="D103" s="21" t="s">
        <v>67</v>
      </c>
      <c r="E103" s="21" t="s">
        <v>67</v>
      </c>
      <c r="F103" s="15" t="s">
        <v>207</v>
      </c>
      <c r="G103" s="40" t="s">
        <v>5</v>
      </c>
      <c r="H103" s="40" t="s">
        <v>70</v>
      </c>
      <c r="I103" s="27" t="s">
        <v>46</v>
      </c>
      <c r="J103" s="91" t="s">
        <v>155</v>
      </c>
      <c r="K103" s="91"/>
    </row>
    <row r="104" spans="1:11" ht="207" hidden="1" customHeight="1" x14ac:dyDescent="0.2">
      <c r="A104" s="31">
        <f t="shared" ref="A104:A167" si="1">A103+1</f>
        <v>1</v>
      </c>
      <c r="B104" s="32">
        <v>44768</v>
      </c>
      <c r="C104" s="32" t="s">
        <v>200</v>
      </c>
      <c r="D104" s="39" t="s">
        <v>135</v>
      </c>
      <c r="E104" s="39" t="s">
        <v>135</v>
      </c>
      <c r="F104" s="15" t="s">
        <v>208</v>
      </c>
      <c r="G104" s="40" t="s">
        <v>5</v>
      </c>
      <c r="H104" s="40" t="s">
        <v>81</v>
      </c>
      <c r="I104" s="27" t="s">
        <v>46</v>
      </c>
      <c r="J104" s="94"/>
      <c r="K104" s="94"/>
    </row>
    <row r="105" spans="1:11" ht="227.1" hidden="1" customHeight="1" x14ac:dyDescent="0.2">
      <c r="A105" s="31">
        <f t="shared" si="1"/>
        <v>2</v>
      </c>
      <c r="B105" s="32">
        <v>44768</v>
      </c>
      <c r="C105" s="32" t="s">
        <v>200</v>
      </c>
      <c r="D105" s="21" t="s">
        <v>150</v>
      </c>
      <c r="E105" s="21" t="s">
        <v>150</v>
      </c>
      <c r="F105" s="30" t="s">
        <v>209</v>
      </c>
      <c r="G105" s="38" t="s">
        <v>44</v>
      </c>
      <c r="H105" s="67" t="s">
        <v>66</v>
      </c>
      <c r="I105" s="27" t="s">
        <v>46</v>
      </c>
      <c r="J105" s="95"/>
      <c r="K105" s="95"/>
    </row>
    <row r="106" spans="1:11" ht="225" hidden="1" customHeight="1" x14ac:dyDescent="0.2">
      <c r="A106" s="31">
        <f t="shared" si="1"/>
        <v>3</v>
      </c>
      <c r="B106" s="32">
        <v>44768</v>
      </c>
      <c r="C106" s="32" t="s">
        <v>200</v>
      </c>
      <c r="D106" s="21" t="s">
        <v>142</v>
      </c>
      <c r="E106" s="21" t="s">
        <v>142</v>
      </c>
      <c r="F106" s="30" t="s">
        <v>210</v>
      </c>
      <c r="G106" s="38" t="s">
        <v>48</v>
      </c>
      <c r="H106" s="38"/>
      <c r="I106" s="27" t="s">
        <v>49</v>
      </c>
      <c r="J106" s="89" t="s">
        <v>211</v>
      </c>
      <c r="K106" s="89"/>
    </row>
    <row r="107" spans="1:11" ht="207" hidden="1" customHeight="1" x14ac:dyDescent="0.2">
      <c r="A107" s="31">
        <f t="shared" si="1"/>
        <v>4</v>
      </c>
      <c r="B107" s="32">
        <v>44768</v>
      </c>
      <c r="C107" s="32" t="s">
        <v>200</v>
      </c>
      <c r="D107" s="21" t="s">
        <v>201</v>
      </c>
      <c r="E107" s="21" t="s">
        <v>202</v>
      </c>
      <c r="F107" s="42" t="s">
        <v>212</v>
      </c>
      <c r="G107" s="38" t="s">
        <v>202</v>
      </c>
      <c r="H107" s="38"/>
      <c r="I107" s="27" t="s">
        <v>46</v>
      </c>
      <c r="J107" s="95"/>
      <c r="K107" s="95"/>
    </row>
    <row r="108" spans="1:11" ht="90" hidden="1" customHeight="1" x14ac:dyDescent="0.2">
      <c r="A108" s="31">
        <f t="shared" si="1"/>
        <v>5</v>
      </c>
      <c r="B108" s="32">
        <v>44768</v>
      </c>
      <c r="C108" s="32" t="s">
        <v>213</v>
      </c>
      <c r="D108" s="53" t="s">
        <v>201</v>
      </c>
      <c r="E108" s="53" t="s">
        <v>202</v>
      </c>
      <c r="F108" s="42" t="s">
        <v>214</v>
      </c>
      <c r="G108" s="38" t="s">
        <v>202</v>
      </c>
      <c r="H108" s="38"/>
      <c r="I108" s="27" t="s">
        <v>46</v>
      </c>
      <c r="J108" s="96"/>
      <c r="K108" s="97"/>
    </row>
    <row r="109" spans="1:11" ht="90" hidden="1" customHeight="1" x14ac:dyDescent="0.2">
      <c r="A109" s="31">
        <f t="shared" si="1"/>
        <v>6</v>
      </c>
      <c r="B109" s="32">
        <v>44768</v>
      </c>
      <c r="C109" s="32" t="s">
        <v>213</v>
      </c>
      <c r="D109" s="53" t="s">
        <v>201</v>
      </c>
      <c r="E109" s="53" t="s">
        <v>201</v>
      </c>
      <c r="F109" s="30" t="s">
        <v>215</v>
      </c>
      <c r="G109" s="38" t="s">
        <v>5</v>
      </c>
      <c r="H109" s="38"/>
      <c r="I109" s="27" t="s">
        <v>46</v>
      </c>
      <c r="J109" s="94"/>
      <c r="K109" s="94"/>
    </row>
    <row r="110" spans="1:11" ht="90" hidden="1" customHeight="1" x14ac:dyDescent="0.2">
      <c r="A110" s="31">
        <f t="shared" si="1"/>
        <v>7</v>
      </c>
      <c r="B110" s="32">
        <v>44768</v>
      </c>
      <c r="C110" s="32" t="s">
        <v>213</v>
      </c>
      <c r="D110" s="53" t="s">
        <v>201</v>
      </c>
      <c r="E110" s="53" t="s">
        <v>201</v>
      </c>
      <c r="F110" s="30" t="s">
        <v>216</v>
      </c>
      <c r="G110" s="38" t="s">
        <v>44</v>
      </c>
      <c r="H110" s="38"/>
      <c r="I110" s="27" t="s">
        <v>46</v>
      </c>
      <c r="J110" s="94"/>
      <c r="K110" s="94"/>
    </row>
    <row r="111" spans="1:11" ht="90" hidden="1" customHeight="1" x14ac:dyDescent="0.2">
      <c r="A111" s="31">
        <f t="shared" si="1"/>
        <v>8</v>
      </c>
      <c r="B111" s="32">
        <v>44768</v>
      </c>
      <c r="C111" s="32" t="s">
        <v>213</v>
      </c>
      <c r="D111" s="53" t="s">
        <v>201</v>
      </c>
      <c r="E111" s="53" t="s">
        <v>201</v>
      </c>
      <c r="F111" s="30" t="s">
        <v>217</v>
      </c>
      <c r="G111" s="38" t="s">
        <v>44</v>
      </c>
      <c r="H111" s="38"/>
      <c r="I111" s="27" t="s">
        <v>46</v>
      </c>
      <c r="J111" s="94"/>
      <c r="K111" s="94"/>
    </row>
    <row r="112" spans="1:11" ht="90" hidden="1" customHeight="1" x14ac:dyDescent="0.2">
      <c r="A112" s="31">
        <f t="shared" si="1"/>
        <v>9</v>
      </c>
      <c r="B112" s="32">
        <v>44768</v>
      </c>
      <c r="C112" s="32" t="s">
        <v>213</v>
      </c>
      <c r="D112" s="41" t="s">
        <v>63</v>
      </c>
      <c r="E112" s="15" t="s">
        <v>94</v>
      </c>
      <c r="F112" s="30" t="s">
        <v>218</v>
      </c>
      <c r="G112" s="38" t="s">
        <v>44</v>
      </c>
      <c r="H112" s="67" t="s">
        <v>66</v>
      </c>
      <c r="I112" s="27" t="s">
        <v>46</v>
      </c>
      <c r="J112" s="94"/>
      <c r="K112" s="94"/>
    </row>
    <row r="113" spans="1:11" ht="126" hidden="1" customHeight="1" x14ac:dyDescent="0.2">
      <c r="A113" s="31">
        <f t="shared" si="1"/>
        <v>10</v>
      </c>
      <c r="B113" s="32">
        <v>44768</v>
      </c>
      <c r="C113" s="32" t="s">
        <v>213</v>
      </c>
      <c r="D113" s="21" t="s">
        <v>57</v>
      </c>
      <c r="E113" s="15" t="s">
        <v>219</v>
      </c>
      <c r="F113" s="30" t="s">
        <v>220</v>
      </c>
      <c r="G113" s="38" t="s">
        <v>5</v>
      </c>
      <c r="H113" s="67" t="s">
        <v>60</v>
      </c>
      <c r="I113" s="27" t="s">
        <v>46</v>
      </c>
      <c r="J113" s="94"/>
      <c r="K113" s="94"/>
    </row>
    <row r="114" spans="1:11" ht="90" hidden="1" customHeight="1" x14ac:dyDescent="0.2">
      <c r="A114" s="31">
        <f t="shared" si="1"/>
        <v>11</v>
      </c>
      <c r="B114" s="32">
        <v>44768</v>
      </c>
      <c r="C114" s="32" t="s">
        <v>213</v>
      </c>
      <c r="D114" s="52" t="s">
        <v>63</v>
      </c>
      <c r="E114" s="39" t="s">
        <v>221</v>
      </c>
      <c r="F114" s="30" t="s">
        <v>222</v>
      </c>
      <c r="G114" s="38" t="s">
        <v>44</v>
      </c>
      <c r="H114" s="67" t="s">
        <v>66</v>
      </c>
      <c r="I114" s="27" t="s">
        <v>46</v>
      </c>
      <c r="J114" s="94"/>
      <c r="K114" s="94"/>
    </row>
    <row r="115" spans="1:11" ht="90" hidden="1" customHeight="1" x14ac:dyDescent="0.2">
      <c r="A115" s="31">
        <f t="shared" si="1"/>
        <v>12</v>
      </c>
      <c r="B115" s="32">
        <v>44768</v>
      </c>
      <c r="C115" s="32" t="s">
        <v>213</v>
      </c>
      <c r="D115" s="52" t="s">
        <v>63</v>
      </c>
      <c r="E115" s="39" t="s">
        <v>223</v>
      </c>
      <c r="F115" s="30" t="s">
        <v>224</v>
      </c>
      <c r="G115" s="38" t="s">
        <v>44</v>
      </c>
      <c r="H115" s="67" t="s">
        <v>66</v>
      </c>
      <c r="I115" s="27" t="s">
        <v>46</v>
      </c>
      <c r="J115" s="94"/>
      <c r="K115" s="94"/>
    </row>
    <row r="116" spans="1:11" ht="90" hidden="1" customHeight="1" x14ac:dyDescent="0.2">
      <c r="A116" s="31">
        <f t="shared" si="1"/>
        <v>13</v>
      </c>
      <c r="B116" s="32">
        <v>44768</v>
      </c>
      <c r="C116" s="32" t="s">
        <v>213</v>
      </c>
      <c r="D116" s="52" t="s">
        <v>63</v>
      </c>
      <c r="E116" s="39" t="s">
        <v>225</v>
      </c>
      <c r="F116" s="30" t="s">
        <v>224</v>
      </c>
      <c r="G116" s="38" t="s">
        <v>44</v>
      </c>
      <c r="H116" s="67" t="s">
        <v>66</v>
      </c>
      <c r="I116" s="27" t="s">
        <v>46</v>
      </c>
      <c r="J116" s="96"/>
      <c r="K116" s="97"/>
    </row>
    <row r="117" spans="1:11" ht="90" hidden="1" customHeight="1" x14ac:dyDescent="0.2">
      <c r="A117" s="31">
        <f t="shared" si="1"/>
        <v>14</v>
      </c>
      <c r="B117" s="32">
        <v>44768</v>
      </c>
      <c r="C117" s="32" t="s">
        <v>213</v>
      </c>
      <c r="D117" s="52" t="s">
        <v>63</v>
      </c>
      <c r="E117" s="15" t="s">
        <v>226</v>
      </c>
      <c r="F117" s="30" t="s">
        <v>227</v>
      </c>
      <c r="G117" s="38" t="s">
        <v>44</v>
      </c>
      <c r="H117" s="67" t="s">
        <v>66</v>
      </c>
      <c r="I117" s="27" t="s">
        <v>46</v>
      </c>
      <c r="J117" s="94"/>
      <c r="K117" s="94"/>
    </row>
    <row r="118" spans="1:11" ht="90" customHeight="1" x14ac:dyDescent="0.2">
      <c r="A118" s="31"/>
      <c r="B118" s="32">
        <v>44768</v>
      </c>
      <c r="C118" s="32" t="s">
        <v>213</v>
      </c>
      <c r="D118" s="53" t="s">
        <v>67</v>
      </c>
      <c r="E118" s="52" t="s">
        <v>228</v>
      </c>
      <c r="F118" s="30" t="s">
        <v>229</v>
      </c>
      <c r="G118" s="38" t="s">
        <v>44</v>
      </c>
      <c r="H118" s="67" t="s">
        <v>70</v>
      </c>
      <c r="I118" s="27" t="s">
        <v>46</v>
      </c>
      <c r="J118" s="94" t="s">
        <v>230</v>
      </c>
      <c r="K118" s="94"/>
    </row>
    <row r="119" spans="1:11" ht="90" hidden="1" customHeight="1" x14ac:dyDescent="0.2">
      <c r="A119" s="31">
        <f t="shared" si="1"/>
        <v>1</v>
      </c>
      <c r="B119" s="32">
        <v>44768</v>
      </c>
      <c r="C119" s="32" t="s">
        <v>213</v>
      </c>
      <c r="D119" s="41" t="s">
        <v>231</v>
      </c>
      <c r="E119" s="15" t="s">
        <v>232</v>
      </c>
      <c r="F119" s="30" t="s">
        <v>233</v>
      </c>
      <c r="G119" s="38" t="s">
        <v>5</v>
      </c>
      <c r="H119" s="67" t="s">
        <v>81</v>
      </c>
      <c r="I119" s="27" t="s">
        <v>49</v>
      </c>
      <c r="J119" s="94" t="s">
        <v>234</v>
      </c>
      <c r="K119" s="94"/>
    </row>
    <row r="120" spans="1:11" ht="90" hidden="1" customHeight="1" x14ac:dyDescent="0.2">
      <c r="A120" s="31">
        <f t="shared" si="1"/>
        <v>2</v>
      </c>
      <c r="B120" s="32">
        <v>44768</v>
      </c>
      <c r="C120" s="32" t="s">
        <v>213</v>
      </c>
      <c r="D120" s="52" t="s">
        <v>118</v>
      </c>
      <c r="E120" s="15" t="s">
        <v>235</v>
      </c>
      <c r="F120" s="30" t="s">
        <v>236</v>
      </c>
      <c r="G120" s="38" t="s">
        <v>5</v>
      </c>
      <c r="H120" s="67" t="s">
        <v>81</v>
      </c>
      <c r="I120" s="27" t="s">
        <v>49</v>
      </c>
      <c r="J120" s="94" t="s">
        <v>237</v>
      </c>
      <c r="K120" s="94"/>
    </row>
    <row r="121" spans="1:11" ht="90" hidden="1" customHeight="1" x14ac:dyDescent="0.2">
      <c r="A121" s="31">
        <f t="shared" si="1"/>
        <v>3</v>
      </c>
      <c r="B121" s="32">
        <v>44768</v>
      </c>
      <c r="C121" s="32" t="s">
        <v>213</v>
      </c>
      <c r="D121" s="52" t="s">
        <v>118</v>
      </c>
      <c r="E121" s="15" t="s">
        <v>122</v>
      </c>
      <c r="F121" s="30" t="s">
        <v>238</v>
      </c>
      <c r="G121" s="38" t="s">
        <v>44</v>
      </c>
      <c r="H121" s="67" t="s">
        <v>81</v>
      </c>
      <c r="I121" s="27" t="s">
        <v>54</v>
      </c>
      <c r="J121" s="157" t="s">
        <v>161</v>
      </c>
      <c r="K121" s="157"/>
    </row>
    <row r="122" spans="1:11" ht="90" hidden="1" customHeight="1" x14ac:dyDescent="0.2">
      <c r="A122" s="31">
        <f t="shared" si="1"/>
        <v>4</v>
      </c>
      <c r="B122" s="32">
        <v>44768</v>
      </c>
      <c r="C122" s="32" t="s">
        <v>213</v>
      </c>
      <c r="D122" s="52" t="s">
        <v>78</v>
      </c>
      <c r="E122" s="15" t="s">
        <v>239</v>
      </c>
      <c r="F122" s="30" t="s">
        <v>238</v>
      </c>
      <c r="G122" s="38" t="s">
        <v>44</v>
      </c>
      <c r="H122" s="67" t="s">
        <v>81</v>
      </c>
      <c r="I122" s="27" t="s">
        <v>46</v>
      </c>
      <c r="J122" s="94"/>
      <c r="K122" s="94"/>
    </row>
    <row r="123" spans="1:11" ht="90" hidden="1" customHeight="1" x14ac:dyDescent="0.2">
      <c r="A123" s="31">
        <f t="shared" si="1"/>
        <v>5</v>
      </c>
      <c r="B123" s="32">
        <v>44768</v>
      </c>
      <c r="C123" s="32" t="s">
        <v>213</v>
      </c>
      <c r="D123" s="52" t="s">
        <v>78</v>
      </c>
      <c r="E123" s="15" t="s">
        <v>240</v>
      </c>
      <c r="F123" s="30" t="s">
        <v>241</v>
      </c>
      <c r="G123" s="38" t="s">
        <v>44</v>
      </c>
      <c r="H123" s="67" t="s">
        <v>81</v>
      </c>
      <c r="I123" s="27" t="s">
        <v>46</v>
      </c>
      <c r="J123" s="94"/>
      <c r="K123" s="94"/>
    </row>
    <row r="124" spans="1:11" ht="90" hidden="1" customHeight="1" x14ac:dyDescent="0.2">
      <c r="A124" s="31">
        <f t="shared" si="1"/>
        <v>6</v>
      </c>
      <c r="B124" s="32">
        <v>44768</v>
      </c>
      <c r="C124" s="32" t="s">
        <v>213</v>
      </c>
      <c r="D124" s="41" t="s">
        <v>242</v>
      </c>
      <c r="E124" s="15" t="s">
        <v>243</v>
      </c>
      <c r="F124" s="30" t="s">
        <v>244</v>
      </c>
      <c r="G124" s="38" t="s">
        <v>5</v>
      </c>
      <c r="H124" s="67" t="s">
        <v>81</v>
      </c>
      <c r="I124" s="27" t="s">
        <v>46</v>
      </c>
      <c r="J124" s="94"/>
      <c r="K124" s="94"/>
    </row>
    <row r="125" spans="1:11" ht="200.1" hidden="1" customHeight="1" x14ac:dyDescent="0.2">
      <c r="A125" s="31">
        <f t="shared" si="1"/>
        <v>7</v>
      </c>
      <c r="B125" s="32">
        <v>44768</v>
      </c>
      <c r="C125" s="32" t="s">
        <v>245</v>
      </c>
      <c r="D125" s="52" t="s">
        <v>63</v>
      </c>
      <c r="E125" s="22" t="s">
        <v>246</v>
      </c>
      <c r="F125" s="30" t="s">
        <v>247</v>
      </c>
      <c r="G125" s="38" t="s">
        <v>44</v>
      </c>
      <c r="H125" s="67" t="s">
        <v>66</v>
      </c>
      <c r="I125" s="27" t="s">
        <v>46</v>
      </c>
      <c r="J125" s="94"/>
      <c r="K125" s="94"/>
    </row>
    <row r="126" spans="1:11" ht="200.1" hidden="1" customHeight="1" x14ac:dyDescent="0.2">
      <c r="A126" s="31">
        <f t="shared" si="1"/>
        <v>8</v>
      </c>
      <c r="B126" s="32">
        <v>44768</v>
      </c>
      <c r="C126" s="32" t="s">
        <v>245</v>
      </c>
      <c r="D126" s="52" t="s">
        <v>63</v>
      </c>
      <c r="E126" s="22" t="s">
        <v>248</v>
      </c>
      <c r="F126" s="30" t="s">
        <v>249</v>
      </c>
      <c r="G126" s="38" t="s">
        <v>44</v>
      </c>
      <c r="H126" s="67" t="s">
        <v>66</v>
      </c>
      <c r="I126" s="27" t="s">
        <v>46</v>
      </c>
      <c r="J126" s="94"/>
      <c r="K126" s="94"/>
    </row>
    <row r="127" spans="1:11" ht="200.1" hidden="1" customHeight="1" x14ac:dyDescent="0.2">
      <c r="A127" s="31">
        <f t="shared" si="1"/>
        <v>9</v>
      </c>
      <c r="B127" s="32">
        <v>44768</v>
      </c>
      <c r="C127" s="32" t="s">
        <v>245</v>
      </c>
      <c r="D127" s="52" t="s">
        <v>63</v>
      </c>
      <c r="E127" s="22" t="s">
        <v>250</v>
      </c>
      <c r="F127" s="30" t="s">
        <v>251</v>
      </c>
      <c r="G127" s="38" t="s">
        <v>44</v>
      </c>
      <c r="H127" s="67" t="s">
        <v>66</v>
      </c>
      <c r="I127" s="27" t="s">
        <v>46</v>
      </c>
      <c r="J127" s="94"/>
      <c r="K127" s="94"/>
    </row>
    <row r="128" spans="1:11" ht="200.1" hidden="1" customHeight="1" x14ac:dyDescent="0.2">
      <c r="A128" s="31">
        <f t="shared" si="1"/>
        <v>10</v>
      </c>
      <c r="B128" s="32">
        <v>44768</v>
      </c>
      <c r="C128" s="32" t="s">
        <v>245</v>
      </c>
      <c r="D128" s="52" t="s">
        <v>63</v>
      </c>
      <c r="E128" s="22" t="s">
        <v>252</v>
      </c>
      <c r="F128" s="30" t="s">
        <v>253</v>
      </c>
      <c r="G128" s="38" t="s">
        <v>44</v>
      </c>
      <c r="H128" s="67" t="s">
        <v>66</v>
      </c>
      <c r="I128" s="27" t="s">
        <v>46</v>
      </c>
      <c r="J128" s="94"/>
      <c r="K128" s="94"/>
    </row>
    <row r="129" spans="1:28" ht="200.1" hidden="1" customHeight="1" x14ac:dyDescent="0.2">
      <c r="A129" s="31">
        <f t="shared" si="1"/>
        <v>11</v>
      </c>
      <c r="B129" s="32">
        <v>44768</v>
      </c>
      <c r="C129" s="32" t="s">
        <v>245</v>
      </c>
      <c r="D129" s="52" t="s">
        <v>63</v>
      </c>
      <c r="E129" s="39" t="s">
        <v>101</v>
      </c>
      <c r="F129" s="30" t="s">
        <v>254</v>
      </c>
      <c r="G129" s="38" t="s">
        <v>44</v>
      </c>
      <c r="H129" s="67" t="s">
        <v>66</v>
      </c>
      <c r="I129" s="27" t="s">
        <v>46</v>
      </c>
      <c r="J129" s="94"/>
      <c r="K129" s="94"/>
    </row>
    <row r="130" spans="1:28" ht="200.1" hidden="1" customHeight="1" x14ac:dyDescent="0.2">
      <c r="A130" s="31">
        <f t="shared" si="1"/>
        <v>12</v>
      </c>
      <c r="B130" s="32">
        <v>44768</v>
      </c>
      <c r="C130" s="32" t="s">
        <v>245</v>
      </c>
      <c r="D130" s="52" t="s">
        <v>63</v>
      </c>
      <c r="E130" s="22" t="s">
        <v>255</v>
      </c>
      <c r="F130" s="30" t="s">
        <v>256</v>
      </c>
      <c r="G130" s="38" t="s">
        <v>44</v>
      </c>
      <c r="H130" s="67" t="s">
        <v>66</v>
      </c>
      <c r="I130" s="27" t="s">
        <v>46</v>
      </c>
      <c r="J130" s="94"/>
      <c r="K130" s="94"/>
    </row>
    <row r="131" spans="1:28" ht="200.1" customHeight="1" x14ac:dyDescent="0.2">
      <c r="A131" s="31"/>
      <c r="B131" s="32">
        <v>44768</v>
      </c>
      <c r="C131" s="32" t="s">
        <v>245</v>
      </c>
      <c r="D131" s="43" t="s">
        <v>67</v>
      </c>
      <c r="E131" s="43"/>
      <c r="F131" s="30" t="s">
        <v>257</v>
      </c>
      <c r="G131" s="38" t="s">
        <v>44</v>
      </c>
      <c r="H131" s="67" t="s">
        <v>70</v>
      </c>
      <c r="I131" s="27" t="s">
        <v>46</v>
      </c>
      <c r="J131" s="94" t="s">
        <v>258</v>
      </c>
      <c r="K131" s="94"/>
    </row>
    <row r="132" spans="1:28" ht="255" hidden="1" customHeight="1" x14ac:dyDescent="0.2">
      <c r="A132" s="31">
        <f t="shared" si="1"/>
        <v>1</v>
      </c>
      <c r="B132" s="32">
        <v>44768</v>
      </c>
      <c r="C132" s="32" t="s">
        <v>245</v>
      </c>
      <c r="D132" s="56" t="s">
        <v>142</v>
      </c>
      <c r="E132" s="39" t="s">
        <v>259</v>
      </c>
      <c r="F132" s="30" t="s">
        <v>260</v>
      </c>
      <c r="G132" s="38" t="s">
        <v>44</v>
      </c>
      <c r="H132" s="67" t="s">
        <v>66</v>
      </c>
      <c r="I132" s="27" t="s">
        <v>46</v>
      </c>
      <c r="J132" s="94"/>
      <c r="K132" s="94"/>
    </row>
    <row r="133" spans="1:28" ht="255" hidden="1" customHeight="1" x14ac:dyDescent="0.2">
      <c r="A133" s="31">
        <f t="shared" si="1"/>
        <v>2</v>
      </c>
      <c r="B133" s="32">
        <v>44768</v>
      </c>
      <c r="C133" s="32" t="s">
        <v>261</v>
      </c>
      <c r="D133" s="44" t="s">
        <v>41</v>
      </c>
      <c r="E133" s="44" t="s">
        <v>262</v>
      </c>
      <c r="F133" s="30" t="s">
        <v>263</v>
      </c>
      <c r="G133" s="38" t="s">
        <v>48</v>
      </c>
      <c r="H133" s="38"/>
      <c r="I133" s="27" t="s">
        <v>54</v>
      </c>
      <c r="J133" s="86" t="s">
        <v>264</v>
      </c>
      <c r="K133" s="86"/>
    </row>
    <row r="134" spans="1:28" ht="255" hidden="1" customHeight="1" x14ac:dyDescent="0.2">
      <c r="A134" s="31">
        <f t="shared" si="1"/>
        <v>3</v>
      </c>
      <c r="B134" s="32">
        <v>44768</v>
      </c>
      <c r="C134" s="32" t="s">
        <v>261</v>
      </c>
      <c r="D134" s="44" t="s">
        <v>82</v>
      </c>
      <c r="E134" s="44" t="s">
        <v>265</v>
      </c>
      <c r="F134" s="30" t="s">
        <v>266</v>
      </c>
      <c r="G134" s="38" t="s">
        <v>48</v>
      </c>
      <c r="H134" s="38"/>
      <c r="I134" s="69" t="s">
        <v>49</v>
      </c>
      <c r="J134" s="159" t="s">
        <v>267</v>
      </c>
      <c r="K134" s="159"/>
    </row>
    <row r="135" spans="1:28" ht="255" hidden="1" customHeight="1" x14ac:dyDescent="0.2">
      <c r="A135" s="31">
        <f t="shared" si="1"/>
        <v>4</v>
      </c>
      <c r="B135" s="32">
        <v>44768</v>
      </c>
      <c r="C135" s="32" t="s">
        <v>261</v>
      </c>
      <c r="D135" s="21" t="s">
        <v>57</v>
      </c>
      <c r="E135" s="21" t="s">
        <v>268</v>
      </c>
      <c r="F135" s="30" t="s">
        <v>269</v>
      </c>
      <c r="G135" s="38" t="s">
        <v>48</v>
      </c>
      <c r="H135" s="51"/>
      <c r="I135" s="68" t="s">
        <v>54</v>
      </c>
      <c r="J135" s="160" t="s">
        <v>270</v>
      </c>
      <c r="K135" s="160"/>
    </row>
    <row r="136" spans="1:28" ht="255" hidden="1" customHeight="1" x14ac:dyDescent="0.2">
      <c r="A136" s="31">
        <f t="shared" si="1"/>
        <v>5</v>
      </c>
      <c r="B136" s="32">
        <v>44768</v>
      </c>
      <c r="C136" s="32" t="s">
        <v>261</v>
      </c>
      <c r="D136" s="53" t="s">
        <v>67</v>
      </c>
      <c r="E136" s="15" t="s">
        <v>271</v>
      </c>
      <c r="F136" s="46" t="s">
        <v>272</v>
      </c>
      <c r="G136" s="38" t="s">
        <v>48</v>
      </c>
      <c r="H136" s="38"/>
      <c r="I136" s="70" t="s">
        <v>49</v>
      </c>
      <c r="J136" s="158" t="s">
        <v>273</v>
      </c>
      <c r="K136" s="158"/>
    </row>
    <row r="137" spans="1:28" ht="105" hidden="1" customHeight="1" x14ac:dyDescent="0.2">
      <c r="A137" s="31">
        <f t="shared" si="1"/>
        <v>6</v>
      </c>
      <c r="B137" s="32">
        <v>44768</v>
      </c>
      <c r="C137" s="32" t="s">
        <v>274</v>
      </c>
      <c r="D137" s="21" t="s">
        <v>57</v>
      </c>
      <c r="E137" s="21" t="s">
        <v>57</v>
      </c>
      <c r="F137" s="30" t="s">
        <v>275</v>
      </c>
      <c r="G137" s="38" t="s">
        <v>5</v>
      </c>
      <c r="H137" s="67" t="s">
        <v>60</v>
      </c>
      <c r="I137" s="27" t="s">
        <v>46</v>
      </c>
      <c r="J137" s="94"/>
      <c r="K137" s="94"/>
    </row>
    <row r="138" spans="1:28" ht="77.099999999999994" hidden="1" customHeight="1" x14ac:dyDescent="0.2">
      <c r="A138" s="31">
        <f t="shared" si="1"/>
        <v>7</v>
      </c>
      <c r="B138" s="32">
        <v>44768</v>
      </c>
      <c r="C138" s="32" t="s">
        <v>274</v>
      </c>
      <c r="D138" s="21" t="s">
        <v>57</v>
      </c>
      <c r="E138" s="21" t="s">
        <v>57</v>
      </c>
      <c r="F138" s="30" t="s">
        <v>276</v>
      </c>
      <c r="G138" s="38" t="s">
        <v>44</v>
      </c>
      <c r="H138" s="67" t="s">
        <v>60</v>
      </c>
      <c r="I138" s="27" t="s">
        <v>46</v>
      </c>
      <c r="J138" s="94"/>
      <c r="K138" s="94"/>
    </row>
    <row r="139" spans="1:28" ht="102.95" hidden="1" customHeight="1" x14ac:dyDescent="0.2">
      <c r="A139" s="31">
        <f t="shared" si="1"/>
        <v>8</v>
      </c>
      <c r="B139" s="32">
        <v>44768</v>
      </c>
      <c r="C139" s="32" t="s">
        <v>274</v>
      </c>
      <c r="D139" s="21" t="s">
        <v>63</v>
      </c>
      <c r="E139" s="21" t="s">
        <v>63</v>
      </c>
      <c r="F139" s="30" t="s">
        <v>277</v>
      </c>
      <c r="G139" s="38" t="s">
        <v>5</v>
      </c>
      <c r="H139" s="67" t="s">
        <v>66</v>
      </c>
      <c r="I139" s="27" t="s">
        <v>46</v>
      </c>
      <c r="J139" s="94"/>
      <c r="K139" s="94"/>
    </row>
    <row r="140" spans="1:28" ht="77.099999999999994" hidden="1" customHeight="1" x14ac:dyDescent="0.2">
      <c r="A140" s="31">
        <f t="shared" si="1"/>
        <v>9</v>
      </c>
      <c r="B140" s="32">
        <v>44768</v>
      </c>
      <c r="C140" s="32" t="s">
        <v>274</v>
      </c>
      <c r="D140" s="39" t="s">
        <v>135</v>
      </c>
      <c r="E140" s="39" t="s">
        <v>135</v>
      </c>
      <c r="F140" s="30" t="s">
        <v>278</v>
      </c>
      <c r="G140" s="38" t="s">
        <v>44</v>
      </c>
      <c r="H140" s="67" t="s">
        <v>81</v>
      </c>
      <c r="I140" s="27" t="s">
        <v>46</v>
      </c>
      <c r="J140" s="94"/>
      <c r="K140" s="94"/>
    </row>
    <row r="141" spans="1:28" ht="77.099999999999994" hidden="1" customHeight="1" x14ac:dyDescent="0.2">
      <c r="A141" s="31">
        <f t="shared" si="1"/>
        <v>10</v>
      </c>
      <c r="B141" s="32">
        <v>44768</v>
      </c>
      <c r="C141" s="32" t="s">
        <v>274</v>
      </c>
      <c r="D141" s="52" t="s">
        <v>135</v>
      </c>
      <c r="E141" s="52" t="s">
        <v>135</v>
      </c>
      <c r="F141" s="30" t="s">
        <v>279</v>
      </c>
      <c r="G141" s="38" t="s">
        <v>44</v>
      </c>
      <c r="H141" s="67" t="s">
        <v>81</v>
      </c>
      <c r="I141" s="27" t="s">
        <v>46</v>
      </c>
      <c r="J141" s="94"/>
      <c r="K141" s="94"/>
    </row>
    <row r="142" spans="1:28" ht="77.099999999999994" hidden="1" customHeight="1" x14ac:dyDescent="0.2">
      <c r="A142" s="31">
        <f t="shared" si="1"/>
        <v>11</v>
      </c>
      <c r="B142" s="32">
        <v>44768</v>
      </c>
      <c r="C142" s="32" t="s">
        <v>274</v>
      </c>
      <c r="D142" s="21" t="s">
        <v>57</v>
      </c>
      <c r="E142" s="21" t="s">
        <v>268</v>
      </c>
      <c r="F142" s="30" t="s">
        <v>280</v>
      </c>
      <c r="G142" s="38" t="s">
        <v>48</v>
      </c>
      <c r="H142" s="38"/>
      <c r="I142" s="27" t="s">
        <v>49</v>
      </c>
      <c r="J142" s="94" t="s">
        <v>281</v>
      </c>
      <c r="K142" s="94"/>
    </row>
    <row r="143" spans="1:28" ht="77.099999999999994" customHeight="1" x14ac:dyDescent="0.2">
      <c r="A143" s="31"/>
      <c r="B143" s="32">
        <v>44768</v>
      </c>
      <c r="C143" s="32" t="s">
        <v>274</v>
      </c>
      <c r="D143" s="52" t="s">
        <v>67</v>
      </c>
      <c r="E143" s="52" t="s">
        <v>67</v>
      </c>
      <c r="F143" s="30" t="s">
        <v>282</v>
      </c>
      <c r="G143" s="38" t="s">
        <v>44</v>
      </c>
      <c r="H143" s="67" t="s">
        <v>70</v>
      </c>
      <c r="I143" s="27" t="s">
        <v>46</v>
      </c>
      <c r="J143" s="94" t="s">
        <v>283</v>
      </c>
      <c r="K143" s="94"/>
    </row>
    <row r="144" spans="1:28" s="12" customFormat="1" ht="77.099999999999994" customHeight="1" x14ac:dyDescent="0.2">
      <c r="A144" s="31"/>
      <c r="B144" s="32">
        <v>44768</v>
      </c>
      <c r="C144" s="32" t="s">
        <v>274</v>
      </c>
      <c r="D144" s="21" t="s">
        <v>67</v>
      </c>
      <c r="E144" s="52" t="s">
        <v>284</v>
      </c>
      <c r="F144" s="30" t="s">
        <v>285</v>
      </c>
      <c r="G144" s="38" t="s">
        <v>5</v>
      </c>
      <c r="H144" s="67" t="s">
        <v>70</v>
      </c>
      <c r="I144" s="27" t="s">
        <v>46</v>
      </c>
      <c r="J144" s="94" t="s">
        <v>112</v>
      </c>
      <c r="K144" s="94"/>
      <c r="L144" s="1"/>
      <c r="M144" s="1"/>
      <c r="N144" s="1"/>
      <c r="O144" s="1"/>
      <c r="P144" s="1"/>
      <c r="Q144" s="1"/>
      <c r="R144" s="1"/>
      <c r="S144" s="1"/>
      <c r="T144" s="1"/>
      <c r="U144" s="1"/>
      <c r="V144" s="1"/>
      <c r="W144" s="1"/>
      <c r="X144" s="1"/>
      <c r="Y144" s="1"/>
      <c r="Z144" s="1"/>
      <c r="AA144" s="1"/>
      <c r="AB144" s="1"/>
    </row>
    <row r="145" spans="1:28" s="12" customFormat="1" ht="77.099999999999994" hidden="1" customHeight="1" x14ac:dyDescent="0.2">
      <c r="A145" s="31">
        <f t="shared" si="1"/>
        <v>1</v>
      </c>
      <c r="B145" s="32">
        <v>44768</v>
      </c>
      <c r="C145" s="32" t="s">
        <v>274</v>
      </c>
      <c r="D145" s="52" t="s">
        <v>118</v>
      </c>
      <c r="E145" s="39" t="s">
        <v>122</v>
      </c>
      <c r="F145" s="30" t="s">
        <v>286</v>
      </c>
      <c r="G145" s="38" t="s">
        <v>5</v>
      </c>
      <c r="H145" s="67" t="s">
        <v>81</v>
      </c>
      <c r="I145" s="27" t="s">
        <v>49</v>
      </c>
      <c r="J145" s="94" t="s">
        <v>287</v>
      </c>
      <c r="K145" s="94"/>
      <c r="L145" s="1"/>
      <c r="M145" s="1"/>
      <c r="N145" s="1"/>
      <c r="O145" s="1"/>
      <c r="P145" s="1"/>
      <c r="Q145" s="1"/>
      <c r="R145" s="1"/>
      <c r="S145" s="1"/>
      <c r="T145" s="1"/>
      <c r="U145" s="1"/>
      <c r="V145" s="1"/>
      <c r="W145" s="1"/>
      <c r="X145" s="1"/>
      <c r="Y145" s="1"/>
      <c r="Z145" s="1"/>
      <c r="AA145" s="1"/>
      <c r="AB145" s="1"/>
    </row>
    <row r="146" spans="1:28" ht="77.099999999999994" hidden="1" customHeight="1" x14ac:dyDescent="0.2">
      <c r="A146" s="31">
        <f t="shared" si="1"/>
        <v>2</v>
      </c>
      <c r="B146" s="32">
        <v>44768</v>
      </c>
      <c r="C146" s="32" t="s">
        <v>274</v>
      </c>
      <c r="D146" s="52" t="s">
        <v>78</v>
      </c>
      <c r="E146" s="21" t="s">
        <v>288</v>
      </c>
      <c r="F146" s="30" t="s">
        <v>289</v>
      </c>
      <c r="G146" s="38" t="s">
        <v>5</v>
      </c>
      <c r="H146" s="67" t="s">
        <v>81</v>
      </c>
      <c r="I146" s="27" t="s">
        <v>46</v>
      </c>
      <c r="J146" s="94"/>
      <c r="K146" s="94"/>
    </row>
    <row r="147" spans="1:28" ht="77.099999999999994" hidden="1" customHeight="1" x14ac:dyDescent="0.2">
      <c r="A147" s="31">
        <f t="shared" si="1"/>
        <v>3</v>
      </c>
      <c r="B147" s="32">
        <v>44768</v>
      </c>
      <c r="C147" s="32" t="s">
        <v>274</v>
      </c>
      <c r="D147" s="52" t="s">
        <v>78</v>
      </c>
      <c r="E147" s="21" t="s">
        <v>288</v>
      </c>
      <c r="F147" s="30" t="s">
        <v>290</v>
      </c>
      <c r="G147" s="38" t="s">
        <v>5</v>
      </c>
      <c r="H147" s="67" t="s">
        <v>81</v>
      </c>
      <c r="I147" s="27" t="s">
        <v>46</v>
      </c>
      <c r="J147" s="94"/>
      <c r="K147" s="94"/>
    </row>
    <row r="148" spans="1:28" ht="118.5" hidden="1" customHeight="1" x14ac:dyDescent="0.2">
      <c r="A148" s="31">
        <f t="shared" si="1"/>
        <v>4</v>
      </c>
      <c r="B148" s="32">
        <v>44768</v>
      </c>
      <c r="C148" s="32" t="s">
        <v>274</v>
      </c>
      <c r="D148" s="52" t="s">
        <v>291</v>
      </c>
      <c r="E148" s="54" t="s">
        <v>292</v>
      </c>
      <c r="F148" s="30" t="s">
        <v>293</v>
      </c>
      <c r="G148" s="38" t="s">
        <v>44</v>
      </c>
      <c r="H148" s="67" t="s">
        <v>81</v>
      </c>
      <c r="I148" s="27" t="s">
        <v>49</v>
      </c>
      <c r="J148" s="94" t="s">
        <v>294</v>
      </c>
      <c r="K148" s="94"/>
    </row>
    <row r="149" spans="1:28" ht="77.099999999999994" hidden="1" customHeight="1" x14ac:dyDescent="0.2">
      <c r="A149" s="31">
        <f t="shared" si="1"/>
        <v>5</v>
      </c>
      <c r="B149" s="32">
        <v>44768</v>
      </c>
      <c r="C149" s="32" t="s">
        <v>274</v>
      </c>
      <c r="D149" s="52" t="s">
        <v>78</v>
      </c>
      <c r="E149" s="39" t="s">
        <v>295</v>
      </c>
      <c r="F149" s="30" t="s">
        <v>296</v>
      </c>
      <c r="G149" s="38" t="s">
        <v>44</v>
      </c>
      <c r="H149" s="67" t="s">
        <v>81</v>
      </c>
      <c r="I149" s="27" t="s">
        <v>46</v>
      </c>
      <c r="J149" s="94"/>
      <c r="K149" s="94"/>
    </row>
    <row r="150" spans="1:28" ht="77.099999999999994" hidden="1" customHeight="1" x14ac:dyDescent="0.2">
      <c r="A150" s="31">
        <f t="shared" si="1"/>
        <v>6</v>
      </c>
      <c r="B150" s="32">
        <v>44768</v>
      </c>
      <c r="C150" s="32" t="s">
        <v>274</v>
      </c>
      <c r="D150" s="57" t="s">
        <v>242</v>
      </c>
      <c r="E150" s="21" t="s">
        <v>297</v>
      </c>
      <c r="F150" s="30" t="s">
        <v>298</v>
      </c>
      <c r="G150" s="38" t="s">
        <v>44</v>
      </c>
      <c r="H150" s="67" t="s">
        <v>81</v>
      </c>
      <c r="I150" s="27" t="s">
        <v>46</v>
      </c>
      <c r="J150" s="94"/>
      <c r="K150" s="94"/>
    </row>
    <row r="151" spans="1:28" s="13" customFormat="1" ht="77.099999999999994" hidden="1" customHeight="1" x14ac:dyDescent="0.2">
      <c r="A151" s="31">
        <f t="shared" si="1"/>
        <v>7</v>
      </c>
      <c r="B151" s="32">
        <v>44768</v>
      </c>
      <c r="C151" s="32" t="s">
        <v>274</v>
      </c>
      <c r="D151" s="57" t="s">
        <v>242</v>
      </c>
      <c r="E151" s="53" t="s">
        <v>297</v>
      </c>
      <c r="F151" s="30" t="s">
        <v>299</v>
      </c>
      <c r="G151" s="38" t="s">
        <v>5</v>
      </c>
      <c r="H151" s="67" t="s">
        <v>81</v>
      </c>
      <c r="I151" s="27" t="s">
        <v>46</v>
      </c>
      <c r="J151" s="94"/>
      <c r="K151" s="94"/>
      <c r="L151" s="1"/>
      <c r="M151" s="1"/>
      <c r="N151" s="1"/>
      <c r="O151" s="1"/>
      <c r="P151" s="1"/>
      <c r="Q151" s="1"/>
      <c r="R151" s="1"/>
      <c r="S151" s="1"/>
      <c r="T151" s="1"/>
      <c r="U151" s="1"/>
      <c r="V151" s="1"/>
      <c r="W151" s="1"/>
      <c r="X151" s="1"/>
      <c r="Y151" s="1"/>
      <c r="Z151" s="1"/>
      <c r="AA151" s="1"/>
      <c r="AB151" s="1"/>
    </row>
    <row r="152" spans="1:28" s="13" customFormat="1" ht="77.099999999999994" customHeight="1" x14ac:dyDescent="0.2">
      <c r="A152" s="31"/>
      <c r="B152" s="32">
        <v>44768</v>
      </c>
      <c r="C152" s="32" t="s">
        <v>274</v>
      </c>
      <c r="D152" s="52" t="s">
        <v>67</v>
      </c>
      <c r="E152" s="52" t="s">
        <v>67</v>
      </c>
      <c r="F152" s="30" t="s">
        <v>300</v>
      </c>
      <c r="G152" s="38" t="s">
        <v>44</v>
      </c>
      <c r="H152" s="67" t="s">
        <v>70</v>
      </c>
      <c r="I152" s="27" t="s">
        <v>46</v>
      </c>
      <c r="J152" s="94" t="s">
        <v>283</v>
      </c>
      <c r="K152" s="94"/>
      <c r="L152" s="1"/>
      <c r="M152" s="1"/>
      <c r="N152" s="1"/>
      <c r="O152" s="1"/>
      <c r="P152" s="1"/>
      <c r="Q152" s="1"/>
      <c r="R152" s="1"/>
      <c r="S152" s="1"/>
      <c r="T152" s="1"/>
      <c r="U152" s="1"/>
      <c r="V152" s="1"/>
      <c r="W152" s="1"/>
      <c r="X152" s="1"/>
      <c r="Y152" s="1"/>
      <c r="Z152" s="1"/>
      <c r="AA152" s="1"/>
      <c r="AB152" s="1"/>
    </row>
    <row r="153" spans="1:28" s="13" customFormat="1" ht="119.1" hidden="1" customHeight="1" x14ac:dyDescent="0.2">
      <c r="A153" s="31">
        <f t="shared" si="1"/>
        <v>1</v>
      </c>
      <c r="B153" s="32">
        <v>44768</v>
      </c>
      <c r="C153" s="32" t="s">
        <v>301</v>
      </c>
      <c r="D153" s="65" t="s">
        <v>41</v>
      </c>
      <c r="E153" s="65" t="s">
        <v>262</v>
      </c>
      <c r="F153" s="30" t="s">
        <v>302</v>
      </c>
      <c r="G153" s="38" t="s">
        <v>44</v>
      </c>
      <c r="H153" s="67" t="s">
        <v>45</v>
      </c>
      <c r="I153" s="27" t="s">
        <v>46</v>
      </c>
      <c r="J153" s="94"/>
      <c r="K153" s="94"/>
      <c r="L153" s="1"/>
      <c r="M153" s="1"/>
      <c r="N153" s="1"/>
      <c r="O153" s="1"/>
      <c r="P153" s="1"/>
      <c r="Q153" s="1"/>
      <c r="R153" s="1"/>
      <c r="S153" s="1"/>
      <c r="T153" s="1"/>
      <c r="U153" s="1"/>
      <c r="V153" s="1"/>
      <c r="W153" s="1"/>
      <c r="X153" s="1"/>
      <c r="Y153" s="1"/>
      <c r="Z153" s="1"/>
      <c r="AA153" s="1"/>
      <c r="AB153" s="1"/>
    </row>
    <row r="154" spans="1:28" s="13" customFormat="1" ht="119.1" hidden="1" customHeight="1" x14ac:dyDescent="0.2">
      <c r="A154" s="31">
        <f t="shared" si="1"/>
        <v>2</v>
      </c>
      <c r="B154" s="32">
        <v>44768</v>
      </c>
      <c r="C154" s="32" t="s">
        <v>301</v>
      </c>
      <c r="D154" s="39" t="s">
        <v>57</v>
      </c>
      <c r="E154" s="52" t="s">
        <v>57</v>
      </c>
      <c r="F154" s="30" t="s">
        <v>303</v>
      </c>
      <c r="G154" s="38" t="s">
        <v>5</v>
      </c>
      <c r="H154" s="38"/>
      <c r="I154" s="27" t="s">
        <v>46</v>
      </c>
      <c r="J154" s="94"/>
      <c r="K154" s="94"/>
      <c r="L154" s="1"/>
      <c r="M154" s="1"/>
      <c r="N154" s="1"/>
      <c r="O154" s="1"/>
      <c r="P154" s="1"/>
      <c r="Q154" s="1"/>
      <c r="R154" s="1"/>
      <c r="S154" s="1"/>
      <c r="T154" s="1"/>
      <c r="U154" s="1"/>
      <c r="V154" s="1"/>
      <c r="W154" s="1"/>
      <c r="X154" s="1"/>
      <c r="Y154" s="1"/>
      <c r="Z154" s="1"/>
      <c r="AA154" s="1"/>
      <c r="AB154" s="1"/>
    </row>
    <row r="155" spans="1:28" ht="119.1" hidden="1" customHeight="1" x14ac:dyDescent="0.2">
      <c r="A155" s="31">
        <f t="shared" si="1"/>
        <v>3</v>
      </c>
      <c r="B155" s="32">
        <v>44768</v>
      </c>
      <c r="C155" s="32" t="s">
        <v>301</v>
      </c>
      <c r="D155" s="52" t="s">
        <v>57</v>
      </c>
      <c r="E155" s="52" t="s">
        <v>57</v>
      </c>
      <c r="F155" s="30" t="s">
        <v>304</v>
      </c>
      <c r="G155" s="38" t="s">
        <v>48</v>
      </c>
      <c r="H155" s="38"/>
      <c r="I155" s="27" t="s">
        <v>54</v>
      </c>
      <c r="J155" s="86" t="s">
        <v>270</v>
      </c>
      <c r="K155" s="86"/>
    </row>
    <row r="156" spans="1:28" ht="119.1" hidden="1" customHeight="1" x14ac:dyDescent="0.2">
      <c r="A156" s="31">
        <f t="shared" si="1"/>
        <v>4</v>
      </c>
      <c r="B156" s="32">
        <v>44768</v>
      </c>
      <c r="C156" s="32" t="s">
        <v>301</v>
      </c>
      <c r="D156" s="39" t="s">
        <v>63</v>
      </c>
      <c r="E156" s="15" t="s">
        <v>94</v>
      </c>
      <c r="F156" s="30" t="s">
        <v>305</v>
      </c>
      <c r="G156" s="38" t="s">
        <v>44</v>
      </c>
      <c r="H156" s="67" t="s">
        <v>66</v>
      </c>
      <c r="I156" s="27" t="s">
        <v>46</v>
      </c>
      <c r="J156" s="91"/>
      <c r="K156" s="91"/>
    </row>
    <row r="157" spans="1:28" ht="119.1" hidden="1" customHeight="1" x14ac:dyDescent="0.2">
      <c r="A157" s="31">
        <f t="shared" si="1"/>
        <v>5</v>
      </c>
      <c r="B157" s="32">
        <v>44768</v>
      </c>
      <c r="C157" s="32" t="s">
        <v>301</v>
      </c>
      <c r="D157" s="52" t="s">
        <v>63</v>
      </c>
      <c r="E157" s="15" t="s">
        <v>306</v>
      </c>
      <c r="F157" s="30" t="s">
        <v>307</v>
      </c>
      <c r="G157" s="38" t="s">
        <v>44</v>
      </c>
      <c r="H157" s="67" t="s">
        <v>66</v>
      </c>
      <c r="I157" s="27" t="s">
        <v>46</v>
      </c>
      <c r="J157" s="91"/>
      <c r="K157" s="91"/>
    </row>
    <row r="158" spans="1:28" ht="119.1" hidden="1" customHeight="1" x14ac:dyDescent="0.2">
      <c r="A158" s="31">
        <f t="shared" si="1"/>
        <v>6</v>
      </c>
      <c r="B158" s="32">
        <v>44768</v>
      </c>
      <c r="C158" s="32" t="s">
        <v>301</v>
      </c>
      <c r="D158" s="60" t="s">
        <v>63</v>
      </c>
      <c r="E158" s="15" t="s">
        <v>63</v>
      </c>
      <c r="F158" s="30" t="s">
        <v>308</v>
      </c>
      <c r="G158" s="38" t="s">
        <v>44</v>
      </c>
      <c r="H158" s="67" t="s">
        <v>66</v>
      </c>
      <c r="I158" s="27" t="s">
        <v>46</v>
      </c>
      <c r="J158" s="91"/>
      <c r="K158" s="91"/>
    </row>
    <row r="159" spans="1:28" ht="119.1" customHeight="1" x14ac:dyDescent="0.2">
      <c r="A159" s="31"/>
      <c r="B159" s="32">
        <v>44768</v>
      </c>
      <c r="C159" s="32" t="s">
        <v>301</v>
      </c>
      <c r="D159" s="39" t="s">
        <v>67</v>
      </c>
      <c r="E159" s="15" t="s">
        <v>309</v>
      </c>
      <c r="F159" s="30" t="s">
        <v>310</v>
      </c>
      <c r="G159" s="38" t="s">
        <v>44</v>
      </c>
      <c r="H159" s="67" t="s">
        <v>70</v>
      </c>
      <c r="I159" s="27" t="s">
        <v>46</v>
      </c>
      <c r="J159" s="91" t="s">
        <v>155</v>
      </c>
      <c r="K159" s="91"/>
    </row>
    <row r="160" spans="1:28" ht="138.94999999999999" hidden="1" customHeight="1" x14ac:dyDescent="0.2">
      <c r="A160" s="31">
        <f t="shared" si="1"/>
        <v>1</v>
      </c>
      <c r="B160" s="32">
        <v>44768</v>
      </c>
      <c r="C160" s="32" t="s">
        <v>301</v>
      </c>
      <c r="D160" s="39" t="s">
        <v>135</v>
      </c>
      <c r="E160" s="60" t="s">
        <v>311</v>
      </c>
      <c r="F160" s="30" t="s">
        <v>312</v>
      </c>
      <c r="G160" s="38" t="s">
        <v>5</v>
      </c>
      <c r="H160" s="67" t="s">
        <v>81</v>
      </c>
      <c r="I160" s="27" t="s">
        <v>46</v>
      </c>
      <c r="J160" s="91"/>
      <c r="K160" s="91"/>
    </row>
    <row r="161" spans="1:76" ht="129" hidden="1" customHeight="1" x14ac:dyDescent="0.2">
      <c r="A161" s="31">
        <f t="shared" si="1"/>
        <v>2</v>
      </c>
      <c r="B161" s="32">
        <v>44768</v>
      </c>
      <c r="C161" s="32" t="s">
        <v>301</v>
      </c>
      <c r="D161" s="39" t="s">
        <v>313</v>
      </c>
      <c r="E161" s="15" t="s">
        <v>240</v>
      </c>
      <c r="F161" s="30" t="s">
        <v>314</v>
      </c>
      <c r="G161" s="38" t="s">
        <v>5</v>
      </c>
      <c r="H161" s="67" t="s">
        <v>81</v>
      </c>
      <c r="I161" s="27" t="s">
        <v>46</v>
      </c>
      <c r="J161" s="91"/>
      <c r="K161" s="91"/>
    </row>
    <row r="162" spans="1:76" ht="119.1" hidden="1" customHeight="1" x14ac:dyDescent="0.2">
      <c r="A162" s="31">
        <f t="shared" si="1"/>
        <v>3</v>
      </c>
      <c r="B162" s="32">
        <v>44768</v>
      </c>
      <c r="C162" s="32" t="s">
        <v>301</v>
      </c>
      <c r="D162" s="52" t="s">
        <v>135</v>
      </c>
      <c r="E162" s="15" t="s">
        <v>297</v>
      </c>
      <c r="F162" s="30" t="s">
        <v>315</v>
      </c>
      <c r="G162" s="38" t="s">
        <v>5</v>
      </c>
      <c r="H162" s="67" t="s">
        <v>81</v>
      </c>
      <c r="I162" s="27" t="s">
        <v>46</v>
      </c>
      <c r="J162" s="91"/>
      <c r="K162" s="91"/>
    </row>
    <row r="163" spans="1:76" ht="162" hidden="1" customHeight="1" x14ac:dyDescent="0.2">
      <c r="A163" s="31">
        <f t="shared" si="1"/>
        <v>4</v>
      </c>
      <c r="B163" s="32">
        <v>44768</v>
      </c>
      <c r="C163" s="32" t="s">
        <v>301</v>
      </c>
      <c r="D163" s="52" t="s">
        <v>135</v>
      </c>
      <c r="E163" s="15" t="s">
        <v>316</v>
      </c>
      <c r="F163" s="30" t="s">
        <v>317</v>
      </c>
      <c r="G163" s="38" t="s">
        <v>5</v>
      </c>
      <c r="H163" s="67" t="s">
        <v>81</v>
      </c>
      <c r="I163" s="27" t="s">
        <v>46</v>
      </c>
      <c r="J163" s="91"/>
      <c r="K163" s="91"/>
    </row>
    <row r="164" spans="1:76" ht="119.1" hidden="1" customHeight="1" x14ac:dyDescent="0.2">
      <c r="A164" s="31">
        <f t="shared" si="1"/>
        <v>5</v>
      </c>
      <c r="B164" s="32">
        <v>44768</v>
      </c>
      <c r="C164" s="32" t="s">
        <v>301</v>
      </c>
      <c r="D164" s="60" t="s">
        <v>150</v>
      </c>
      <c r="E164" s="15" t="s">
        <v>150</v>
      </c>
      <c r="F164" s="30" t="s">
        <v>318</v>
      </c>
      <c r="G164" s="38" t="s">
        <v>44</v>
      </c>
      <c r="H164" s="67" t="s">
        <v>66</v>
      </c>
      <c r="I164" s="27" t="s">
        <v>46</v>
      </c>
      <c r="J164" s="91"/>
      <c r="K164" s="91"/>
    </row>
    <row r="165" spans="1:76" ht="119.1" hidden="1" customHeight="1" x14ac:dyDescent="0.2">
      <c r="A165" s="31">
        <f t="shared" si="1"/>
        <v>6</v>
      </c>
      <c r="B165" s="32">
        <v>44768</v>
      </c>
      <c r="C165" s="32" t="s">
        <v>301</v>
      </c>
      <c r="D165" s="45" t="s">
        <v>150</v>
      </c>
      <c r="E165" s="15" t="s">
        <v>319</v>
      </c>
      <c r="F165" s="30" t="s">
        <v>320</v>
      </c>
      <c r="G165" s="38" t="s">
        <v>44</v>
      </c>
      <c r="H165" s="67" t="s">
        <v>66</v>
      </c>
      <c r="I165" s="27" t="s">
        <v>46</v>
      </c>
      <c r="J165" s="91"/>
      <c r="K165" s="91"/>
    </row>
    <row r="166" spans="1:76" ht="77.099999999999994" hidden="1" customHeight="1" x14ac:dyDescent="0.2">
      <c r="A166" s="31">
        <f t="shared" si="1"/>
        <v>7</v>
      </c>
      <c r="B166" s="32">
        <v>44768</v>
      </c>
      <c r="C166" s="32" t="s">
        <v>321</v>
      </c>
      <c r="D166" s="20" t="s">
        <v>41</v>
      </c>
      <c r="E166" s="49" t="s">
        <v>42</v>
      </c>
      <c r="F166" s="30" t="s">
        <v>43</v>
      </c>
      <c r="G166" s="38" t="s">
        <v>44</v>
      </c>
      <c r="H166" s="67" t="s">
        <v>45</v>
      </c>
      <c r="I166" s="27" t="s">
        <v>46</v>
      </c>
      <c r="J166" s="91"/>
      <c r="K166" s="91"/>
    </row>
    <row r="167" spans="1:76" ht="77.099999999999994" hidden="1" customHeight="1" x14ac:dyDescent="0.2">
      <c r="A167" s="31">
        <f t="shared" si="1"/>
        <v>8</v>
      </c>
      <c r="B167" s="32">
        <v>44768</v>
      </c>
      <c r="C167" s="32" t="s">
        <v>321</v>
      </c>
      <c r="D167" s="20" t="s">
        <v>41</v>
      </c>
      <c r="E167" s="49" t="s">
        <v>42</v>
      </c>
      <c r="F167" s="30" t="s">
        <v>47</v>
      </c>
      <c r="G167" s="38" t="s">
        <v>48</v>
      </c>
      <c r="H167" s="38"/>
      <c r="I167" s="27" t="s">
        <v>49</v>
      </c>
      <c r="J167" s="89" t="s">
        <v>322</v>
      </c>
      <c r="K167" s="89"/>
    </row>
    <row r="168" spans="1:76" ht="77.099999999999994" hidden="1" customHeight="1" x14ac:dyDescent="0.2">
      <c r="A168" s="31">
        <f t="shared" ref="A168:A206" si="2">A167+1</f>
        <v>9</v>
      </c>
      <c r="B168" s="32">
        <v>44768</v>
      </c>
      <c r="C168" s="32" t="s">
        <v>321</v>
      </c>
      <c r="D168" s="20" t="s">
        <v>41</v>
      </c>
      <c r="E168" s="49" t="s">
        <v>42</v>
      </c>
      <c r="F168" s="30" t="s">
        <v>51</v>
      </c>
      <c r="G168" s="38" t="s">
        <v>48</v>
      </c>
      <c r="H168" s="38"/>
      <c r="I168" s="27" t="s">
        <v>49</v>
      </c>
      <c r="J168" s="89" t="s">
        <v>323</v>
      </c>
      <c r="K168" s="89"/>
    </row>
    <row r="169" spans="1:76" ht="77.099999999999994" hidden="1" customHeight="1" x14ac:dyDescent="0.2">
      <c r="A169" s="31">
        <f t="shared" si="2"/>
        <v>10</v>
      </c>
      <c r="B169" s="32">
        <v>44768</v>
      </c>
      <c r="C169" s="32" t="s">
        <v>321</v>
      </c>
      <c r="D169" s="20" t="s">
        <v>41</v>
      </c>
      <c r="E169" s="49" t="s">
        <v>42</v>
      </c>
      <c r="F169" s="30" t="s">
        <v>53</v>
      </c>
      <c r="G169" s="38" t="s">
        <v>48</v>
      </c>
      <c r="H169" s="38"/>
      <c r="I169" s="27" t="s">
        <v>54</v>
      </c>
      <c r="J169" s="86" t="s">
        <v>324</v>
      </c>
      <c r="K169" s="86"/>
    </row>
    <row r="170" spans="1:76" ht="77.099999999999994" hidden="1" customHeight="1" x14ac:dyDescent="0.2">
      <c r="A170" s="31">
        <f t="shared" si="2"/>
        <v>11</v>
      </c>
      <c r="B170" s="32">
        <v>44768</v>
      </c>
      <c r="C170" s="32" t="s">
        <v>321</v>
      </c>
      <c r="D170" s="21" t="s">
        <v>57</v>
      </c>
      <c r="E170" s="21" t="s">
        <v>58</v>
      </c>
      <c r="F170" s="30" t="s">
        <v>59</v>
      </c>
      <c r="G170" s="38" t="s">
        <v>5</v>
      </c>
      <c r="H170" s="67" t="s">
        <v>60</v>
      </c>
      <c r="I170" s="27" t="s">
        <v>46</v>
      </c>
      <c r="J170" s="91"/>
      <c r="K170" s="91"/>
    </row>
    <row r="171" spans="1:76" ht="77.099999999999994" hidden="1" customHeight="1" x14ac:dyDescent="0.2">
      <c r="A171" s="31">
        <f t="shared" si="2"/>
        <v>12</v>
      </c>
      <c r="B171" s="32">
        <v>44768</v>
      </c>
      <c r="C171" s="32" t="s">
        <v>321</v>
      </c>
      <c r="D171" s="21" t="s">
        <v>57</v>
      </c>
      <c r="E171" s="21" t="s">
        <v>58</v>
      </c>
      <c r="F171" s="30" t="s">
        <v>61</v>
      </c>
      <c r="G171" s="38" t="s">
        <v>48</v>
      </c>
      <c r="H171" s="38"/>
      <c r="I171" s="27" t="s">
        <v>54</v>
      </c>
      <c r="J171" s="86" t="s">
        <v>270</v>
      </c>
      <c r="K171" s="86"/>
    </row>
    <row r="172" spans="1:76" ht="77.099999999999994" hidden="1" customHeight="1" x14ac:dyDescent="0.2">
      <c r="A172" s="31">
        <f t="shared" si="2"/>
        <v>13</v>
      </c>
      <c r="B172" s="32">
        <v>44768</v>
      </c>
      <c r="C172" s="32" t="s">
        <v>321</v>
      </c>
      <c r="D172" s="52" t="s">
        <v>63</v>
      </c>
      <c r="E172" s="20" t="s">
        <v>325</v>
      </c>
      <c r="F172" s="30" t="s">
        <v>65</v>
      </c>
      <c r="G172" s="38" t="s">
        <v>44</v>
      </c>
      <c r="H172" s="67" t="s">
        <v>66</v>
      </c>
      <c r="I172" s="27" t="s">
        <v>46</v>
      </c>
      <c r="J172" s="91"/>
      <c r="K172" s="91"/>
    </row>
    <row r="173" spans="1:76" ht="77.099999999999994" hidden="1" customHeight="1" x14ac:dyDescent="0.2">
      <c r="A173" s="31">
        <f t="shared" si="2"/>
        <v>14</v>
      </c>
      <c r="B173" s="32">
        <v>44768</v>
      </c>
      <c r="C173" s="32" t="s">
        <v>321</v>
      </c>
      <c r="D173" s="53" t="s">
        <v>67</v>
      </c>
      <c r="E173" s="52" t="s">
        <v>68</v>
      </c>
      <c r="F173" s="30" t="s">
        <v>69</v>
      </c>
      <c r="G173" s="38" t="s">
        <v>48</v>
      </c>
      <c r="H173" s="38"/>
      <c r="I173" s="27" t="s">
        <v>49</v>
      </c>
      <c r="J173" s="89" t="s">
        <v>326</v>
      </c>
      <c r="K173" s="89"/>
    </row>
    <row r="174" spans="1:76" ht="77.099999999999994" hidden="1" customHeight="1" x14ac:dyDescent="0.2">
      <c r="A174" s="31">
        <f t="shared" si="2"/>
        <v>15</v>
      </c>
      <c r="B174" s="32">
        <v>44768</v>
      </c>
      <c r="C174" s="32" t="s">
        <v>321</v>
      </c>
      <c r="D174" s="21" t="s">
        <v>67</v>
      </c>
      <c r="E174" s="52" t="s">
        <v>72</v>
      </c>
      <c r="F174" s="30" t="s">
        <v>73</v>
      </c>
      <c r="G174" s="38" t="s">
        <v>48</v>
      </c>
      <c r="H174" s="38"/>
      <c r="I174" s="27" t="s">
        <v>49</v>
      </c>
      <c r="J174" s="89" t="s">
        <v>327</v>
      </c>
      <c r="K174" s="89"/>
    </row>
    <row r="175" spans="1:76" ht="77.099999999999994" hidden="1" customHeight="1" x14ac:dyDescent="0.2">
      <c r="A175" s="31">
        <f t="shared" si="2"/>
        <v>16</v>
      </c>
      <c r="B175" s="32">
        <v>44768</v>
      </c>
      <c r="C175" s="32" t="s">
        <v>321</v>
      </c>
      <c r="D175" s="21" t="s">
        <v>67</v>
      </c>
      <c r="E175" s="52" t="s">
        <v>75</v>
      </c>
      <c r="F175" s="30" t="s">
        <v>76</v>
      </c>
      <c r="G175" s="38" t="s">
        <v>48</v>
      </c>
      <c r="H175" s="38"/>
      <c r="I175" s="27" t="s">
        <v>49</v>
      </c>
      <c r="J175" s="89" t="s">
        <v>328</v>
      </c>
      <c r="K175" s="89"/>
    </row>
    <row r="176" spans="1:76" s="14" customFormat="1" ht="122.25" hidden="1" customHeight="1" x14ac:dyDescent="0.2">
      <c r="A176" s="31">
        <f t="shared" si="2"/>
        <v>17</v>
      </c>
      <c r="B176" s="32">
        <v>44768</v>
      </c>
      <c r="C176" s="32" t="s">
        <v>321</v>
      </c>
      <c r="D176" s="52" t="s">
        <v>78</v>
      </c>
      <c r="E176" s="21" t="s">
        <v>329</v>
      </c>
      <c r="F176" s="30" t="s">
        <v>80</v>
      </c>
      <c r="G176" s="38" t="s">
        <v>5</v>
      </c>
      <c r="H176" s="38"/>
      <c r="I176" s="27" t="s">
        <v>46</v>
      </c>
      <c r="J176" s="89"/>
      <c r="K176" s="89"/>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row>
    <row r="177" spans="1:76" s="14" customFormat="1" ht="123" hidden="1" customHeight="1" x14ac:dyDescent="0.2">
      <c r="A177" s="31">
        <f t="shared" si="2"/>
        <v>18</v>
      </c>
      <c r="B177" s="32">
        <v>44768</v>
      </c>
      <c r="C177" s="32" t="s">
        <v>321</v>
      </c>
      <c r="D177" s="52" t="s">
        <v>82</v>
      </c>
      <c r="E177" s="21" t="s">
        <v>83</v>
      </c>
      <c r="F177" s="30" t="s">
        <v>84</v>
      </c>
      <c r="G177" s="38" t="s">
        <v>48</v>
      </c>
      <c r="H177" s="38"/>
      <c r="I177" s="27" t="s">
        <v>49</v>
      </c>
      <c r="J177" s="89" t="s">
        <v>330</v>
      </c>
      <c r="K177" s="89"/>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row>
    <row r="178" spans="1:76" ht="77.099999999999994" hidden="1" customHeight="1" x14ac:dyDescent="0.2">
      <c r="A178" s="31">
        <f t="shared" si="2"/>
        <v>19</v>
      </c>
      <c r="B178" s="32">
        <v>44768</v>
      </c>
      <c r="C178" s="32" t="s">
        <v>321</v>
      </c>
      <c r="D178" s="52" t="s">
        <v>86</v>
      </c>
      <c r="E178" s="21" t="s">
        <v>87</v>
      </c>
      <c r="F178" s="30" t="s">
        <v>88</v>
      </c>
      <c r="G178" s="38" t="s">
        <v>44</v>
      </c>
      <c r="H178" s="67" t="s">
        <v>66</v>
      </c>
      <c r="I178" s="27" t="s">
        <v>46</v>
      </c>
      <c r="J178" s="91"/>
      <c r="K178" s="91"/>
    </row>
    <row r="179" spans="1:76" ht="83.1" customHeight="1" x14ac:dyDescent="0.2">
      <c r="A179" s="31"/>
      <c r="B179" s="32">
        <v>44768</v>
      </c>
      <c r="C179" s="32" t="s">
        <v>331</v>
      </c>
      <c r="D179" s="47" t="s">
        <v>67</v>
      </c>
      <c r="E179" s="47" t="s">
        <v>67</v>
      </c>
      <c r="F179" s="30" t="s">
        <v>332</v>
      </c>
      <c r="G179" s="38" t="s">
        <v>44</v>
      </c>
      <c r="H179" s="67" t="s">
        <v>70</v>
      </c>
      <c r="I179" s="27" t="s">
        <v>46</v>
      </c>
      <c r="J179" s="91" t="s">
        <v>333</v>
      </c>
      <c r="K179" s="91"/>
    </row>
    <row r="180" spans="1:76" ht="83.1" customHeight="1" x14ac:dyDescent="0.2">
      <c r="A180" s="31"/>
      <c r="B180" s="32">
        <v>44768</v>
      </c>
      <c r="C180" s="32" t="s">
        <v>331</v>
      </c>
      <c r="D180" s="47" t="s">
        <v>67</v>
      </c>
      <c r="E180" s="47" t="s">
        <v>67</v>
      </c>
      <c r="F180" s="30" t="s">
        <v>334</v>
      </c>
      <c r="G180" s="38" t="s">
        <v>44</v>
      </c>
      <c r="H180" s="67" t="s">
        <v>70</v>
      </c>
      <c r="I180" s="27" t="s">
        <v>46</v>
      </c>
      <c r="J180" s="91" t="s">
        <v>335</v>
      </c>
      <c r="K180" s="91"/>
    </row>
    <row r="181" spans="1:76" ht="83.1" hidden="1" customHeight="1" x14ac:dyDescent="0.2">
      <c r="A181" s="31">
        <f t="shared" si="2"/>
        <v>1</v>
      </c>
      <c r="B181" s="32">
        <v>44768</v>
      </c>
      <c r="C181" s="32" t="s">
        <v>331</v>
      </c>
      <c r="D181" s="52" t="s">
        <v>135</v>
      </c>
      <c r="E181" s="52" t="s">
        <v>135</v>
      </c>
      <c r="F181" s="30" t="s">
        <v>336</v>
      </c>
      <c r="G181" s="38" t="s">
        <v>44</v>
      </c>
      <c r="H181" s="67" t="s">
        <v>81</v>
      </c>
      <c r="I181" s="27" t="s">
        <v>46</v>
      </c>
      <c r="J181" s="91"/>
      <c r="K181" s="91"/>
    </row>
    <row r="182" spans="1:76" ht="83.1" hidden="1" customHeight="1" x14ac:dyDescent="0.2">
      <c r="A182" s="31">
        <f t="shared" si="2"/>
        <v>2</v>
      </c>
      <c r="B182" s="32">
        <v>44768</v>
      </c>
      <c r="C182" s="32" t="s">
        <v>331</v>
      </c>
      <c r="D182" s="52" t="s">
        <v>118</v>
      </c>
      <c r="E182" s="52" t="s">
        <v>122</v>
      </c>
      <c r="F182" s="30" t="s">
        <v>337</v>
      </c>
      <c r="G182" s="38" t="s">
        <v>5</v>
      </c>
      <c r="H182" s="67" t="s">
        <v>81</v>
      </c>
      <c r="I182" s="27" t="s">
        <v>49</v>
      </c>
      <c r="J182" s="92" t="s">
        <v>338</v>
      </c>
      <c r="K182" s="93"/>
    </row>
    <row r="183" spans="1:76" ht="83.1" hidden="1" customHeight="1" x14ac:dyDescent="0.2">
      <c r="A183" s="31">
        <f t="shared" si="2"/>
        <v>3</v>
      </c>
      <c r="B183" s="32">
        <v>44768</v>
      </c>
      <c r="C183" s="32" t="s">
        <v>331</v>
      </c>
      <c r="D183" s="21" t="s">
        <v>57</v>
      </c>
      <c r="E183" s="21" t="s">
        <v>339</v>
      </c>
      <c r="F183" s="30" t="s">
        <v>340</v>
      </c>
      <c r="G183" s="38" t="s">
        <v>44</v>
      </c>
      <c r="H183" s="67" t="s">
        <v>60</v>
      </c>
      <c r="I183" s="27" t="s">
        <v>46</v>
      </c>
      <c r="J183" s="91"/>
      <c r="K183" s="91"/>
    </row>
    <row r="184" spans="1:76" ht="83.1" hidden="1" customHeight="1" x14ac:dyDescent="0.2">
      <c r="A184" s="31">
        <f t="shared" si="2"/>
        <v>4</v>
      </c>
      <c r="B184" s="32">
        <v>44768</v>
      </c>
      <c r="C184" s="32" t="s">
        <v>331</v>
      </c>
      <c r="D184" s="52" t="s">
        <v>78</v>
      </c>
      <c r="E184" s="48" t="s">
        <v>341</v>
      </c>
      <c r="F184" s="30" t="s">
        <v>342</v>
      </c>
      <c r="G184" s="38" t="s">
        <v>5</v>
      </c>
      <c r="H184" s="67" t="s">
        <v>81</v>
      </c>
      <c r="I184" s="27" t="s">
        <v>46</v>
      </c>
      <c r="J184" s="91"/>
      <c r="K184" s="91"/>
    </row>
    <row r="185" spans="1:76" ht="108" hidden="1" customHeight="1" x14ac:dyDescent="0.2">
      <c r="A185" s="31">
        <f t="shared" si="2"/>
        <v>5</v>
      </c>
      <c r="B185" s="32">
        <v>44768</v>
      </c>
      <c r="C185" s="32" t="s">
        <v>331</v>
      </c>
      <c r="D185" s="52" t="s">
        <v>78</v>
      </c>
      <c r="E185" s="48" t="s">
        <v>343</v>
      </c>
      <c r="F185" s="30" t="s">
        <v>344</v>
      </c>
      <c r="G185" s="38" t="s">
        <v>5</v>
      </c>
      <c r="H185" s="67" t="s">
        <v>81</v>
      </c>
      <c r="I185" s="27" t="s">
        <v>46</v>
      </c>
      <c r="J185" s="91"/>
      <c r="K185" s="91"/>
    </row>
    <row r="186" spans="1:76" ht="83.1" hidden="1" customHeight="1" x14ac:dyDescent="0.2">
      <c r="A186" s="31">
        <f t="shared" si="2"/>
        <v>6</v>
      </c>
      <c r="B186" s="32">
        <v>44768</v>
      </c>
      <c r="C186" s="32" t="s">
        <v>331</v>
      </c>
      <c r="D186" s="48" t="s">
        <v>345</v>
      </c>
      <c r="E186" s="48" t="s">
        <v>346</v>
      </c>
      <c r="F186" s="30" t="s">
        <v>347</v>
      </c>
      <c r="G186" s="38" t="s">
        <v>44</v>
      </c>
      <c r="H186" s="67" t="s">
        <v>81</v>
      </c>
      <c r="I186" s="27" t="s">
        <v>46</v>
      </c>
      <c r="J186" s="91"/>
      <c r="K186" s="91"/>
    </row>
    <row r="187" spans="1:76" ht="83.1" hidden="1" customHeight="1" x14ac:dyDescent="0.2">
      <c r="A187" s="31">
        <f t="shared" si="2"/>
        <v>7</v>
      </c>
      <c r="B187" s="32">
        <v>44768</v>
      </c>
      <c r="C187" s="32" t="s">
        <v>348</v>
      </c>
      <c r="D187" s="59" t="s">
        <v>41</v>
      </c>
      <c r="E187" s="58" t="s">
        <v>42</v>
      </c>
      <c r="F187" s="30" t="s">
        <v>349</v>
      </c>
      <c r="G187" s="38" t="s">
        <v>48</v>
      </c>
      <c r="H187" s="38"/>
      <c r="I187" s="27" t="s">
        <v>49</v>
      </c>
      <c r="J187" s="89" t="s">
        <v>350</v>
      </c>
      <c r="K187" s="89"/>
    </row>
    <row r="188" spans="1:76" ht="83.1" hidden="1" customHeight="1" x14ac:dyDescent="0.2">
      <c r="A188" s="31">
        <f t="shared" si="2"/>
        <v>8</v>
      </c>
      <c r="B188" s="32">
        <v>44768</v>
      </c>
      <c r="C188" s="32" t="s">
        <v>348</v>
      </c>
      <c r="D188" s="21" t="s">
        <v>57</v>
      </c>
      <c r="E188" s="21" t="s">
        <v>351</v>
      </c>
      <c r="F188" s="30" t="s">
        <v>352</v>
      </c>
      <c r="G188" s="38" t="s">
        <v>44</v>
      </c>
      <c r="H188" s="67" t="s">
        <v>60</v>
      </c>
      <c r="I188" s="27" t="s">
        <v>46</v>
      </c>
      <c r="J188" s="91"/>
      <c r="K188" s="91"/>
    </row>
    <row r="189" spans="1:76" ht="83.1" hidden="1" customHeight="1" x14ac:dyDescent="0.2">
      <c r="A189" s="31">
        <f t="shared" si="2"/>
        <v>9</v>
      </c>
      <c r="B189" s="32">
        <v>44768</v>
      </c>
      <c r="C189" s="32" t="s">
        <v>348</v>
      </c>
      <c r="D189" s="52" t="s">
        <v>63</v>
      </c>
      <c r="E189" s="50" t="s">
        <v>353</v>
      </c>
      <c r="F189" s="30" t="s">
        <v>354</v>
      </c>
      <c r="G189" s="38" t="s">
        <v>44</v>
      </c>
      <c r="H189" s="67" t="s">
        <v>66</v>
      </c>
      <c r="I189" s="27" t="s">
        <v>46</v>
      </c>
      <c r="J189" s="91"/>
      <c r="K189" s="91"/>
    </row>
    <row r="190" spans="1:76" ht="83.1" hidden="1" customHeight="1" x14ac:dyDescent="0.2">
      <c r="A190" s="31">
        <f t="shared" si="2"/>
        <v>10</v>
      </c>
      <c r="B190" s="32">
        <v>44768</v>
      </c>
      <c r="C190" s="32" t="s">
        <v>348</v>
      </c>
      <c r="D190" s="56" t="s">
        <v>355</v>
      </c>
      <c r="E190" s="55" t="s">
        <v>356</v>
      </c>
      <c r="F190" s="30" t="s">
        <v>357</v>
      </c>
      <c r="G190" s="38" t="s">
        <v>48</v>
      </c>
      <c r="H190" s="38"/>
      <c r="I190" s="27" t="s">
        <v>49</v>
      </c>
      <c r="J190" s="88" t="s">
        <v>358</v>
      </c>
      <c r="K190" s="88"/>
    </row>
    <row r="191" spans="1:76" ht="207.95" hidden="1" customHeight="1" x14ac:dyDescent="0.2">
      <c r="A191" s="31">
        <f t="shared" si="2"/>
        <v>11</v>
      </c>
      <c r="B191" s="32">
        <v>44768</v>
      </c>
      <c r="C191" s="32" t="s">
        <v>359</v>
      </c>
      <c r="D191" s="65" t="s">
        <v>41</v>
      </c>
      <c r="E191" s="65" t="s">
        <v>262</v>
      </c>
      <c r="F191" s="30" t="s">
        <v>360</v>
      </c>
      <c r="G191" s="38" t="s">
        <v>48</v>
      </c>
      <c r="H191" s="38"/>
      <c r="I191" s="27" t="s">
        <v>54</v>
      </c>
      <c r="J191" s="86" t="s">
        <v>264</v>
      </c>
      <c r="K191" s="86"/>
    </row>
    <row r="192" spans="1:76" ht="207.95" hidden="1" customHeight="1" x14ac:dyDescent="0.2">
      <c r="A192" s="31">
        <f t="shared" si="2"/>
        <v>12</v>
      </c>
      <c r="B192" s="32">
        <v>44768</v>
      </c>
      <c r="C192" s="32" t="s">
        <v>359</v>
      </c>
      <c r="D192" s="21" t="s">
        <v>57</v>
      </c>
      <c r="E192" s="21" t="s">
        <v>58</v>
      </c>
      <c r="F192" s="30" t="s">
        <v>361</v>
      </c>
      <c r="G192" s="38" t="s">
        <v>48</v>
      </c>
      <c r="H192" s="38"/>
      <c r="I192" s="27" t="s">
        <v>54</v>
      </c>
      <c r="J192" s="88" t="s">
        <v>270</v>
      </c>
      <c r="K192" s="88"/>
    </row>
    <row r="193" spans="1:11" ht="207.95" hidden="1" customHeight="1" x14ac:dyDescent="0.2">
      <c r="A193" s="31">
        <f t="shared" si="2"/>
        <v>13</v>
      </c>
      <c r="B193" s="32">
        <v>44768</v>
      </c>
      <c r="C193" s="32" t="s">
        <v>359</v>
      </c>
      <c r="D193" s="22" t="s">
        <v>63</v>
      </c>
      <c r="E193" s="20" t="s">
        <v>63</v>
      </c>
      <c r="F193" s="30" t="s">
        <v>362</v>
      </c>
      <c r="G193" s="38" t="s">
        <v>44</v>
      </c>
      <c r="H193" s="67" t="s">
        <v>66</v>
      </c>
      <c r="I193" s="27" t="s">
        <v>46</v>
      </c>
      <c r="J193" s="91"/>
      <c r="K193" s="91"/>
    </row>
    <row r="194" spans="1:11" ht="263.10000000000002" hidden="1" customHeight="1" x14ac:dyDescent="0.2">
      <c r="A194" s="31">
        <f t="shared" si="2"/>
        <v>14</v>
      </c>
      <c r="B194" s="32">
        <v>44768</v>
      </c>
      <c r="C194" s="32" t="s">
        <v>359</v>
      </c>
      <c r="D194" s="22" t="s">
        <v>363</v>
      </c>
      <c r="E194" s="22" t="s">
        <v>364</v>
      </c>
      <c r="F194" s="30" t="s">
        <v>365</v>
      </c>
      <c r="G194" s="38" t="s">
        <v>48</v>
      </c>
      <c r="H194" s="38"/>
      <c r="I194" s="71" t="s">
        <v>54</v>
      </c>
      <c r="J194" s="88" t="s">
        <v>366</v>
      </c>
      <c r="K194" s="88"/>
    </row>
    <row r="195" spans="1:11" ht="384" hidden="1" customHeight="1" x14ac:dyDescent="0.2">
      <c r="A195" s="31">
        <f t="shared" si="2"/>
        <v>15</v>
      </c>
      <c r="B195" s="32">
        <v>44768</v>
      </c>
      <c r="C195" s="32" t="s">
        <v>359</v>
      </c>
      <c r="D195" s="53" t="s">
        <v>67</v>
      </c>
      <c r="E195" s="52" t="s">
        <v>113</v>
      </c>
      <c r="F195" s="30" t="s">
        <v>367</v>
      </c>
      <c r="G195" s="38" t="s">
        <v>48</v>
      </c>
      <c r="H195" s="38"/>
      <c r="I195" s="27" t="s">
        <v>49</v>
      </c>
      <c r="J195" s="89" t="s">
        <v>368</v>
      </c>
      <c r="K195" s="89"/>
    </row>
    <row r="196" spans="1:11" ht="335.1" hidden="1" customHeight="1" x14ac:dyDescent="0.2">
      <c r="A196" s="31">
        <f t="shared" si="2"/>
        <v>16</v>
      </c>
      <c r="B196" s="32">
        <v>44768</v>
      </c>
      <c r="C196" s="32" t="s">
        <v>359</v>
      </c>
      <c r="D196" s="53" t="s">
        <v>67</v>
      </c>
      <c r="E196" s="52" t="s">
        <v>113</v>
      </c>
      <c r="F196" s="30" t="s">
        <v>369</v>
      </c>
      <c r="G196" s="38" t="s">
        <v>48</v>
      </c>
      <c r="H196" s="38"/>
      <c r="I196" s="72" t="s">
        <v>49</v>
      </c>
      <c r="J196" s="90" t="s">
        <v>370</v>
      </c>
      <c r="K196" s="90"/>
    </row>
    <row r="197" spans="1:11" ht="207.95" hidden="1" customHeight="1" x14ac:dyDescent="0.2">
      <c r="A197" s="31">
        <f t="shared" si="2"/>
        <v>17</v>
      </c>
      <c r="B197" s="32">
        <v>44768</v>
      </c>
      <c r="C197" s="32" t="s">
        <v>359</v>
      </c>
      <c r="D197" s="22" t="s">
        <v>150</v>
      </c>
      <c r="E197" s="20" t="s">
        <v>150</v>
      </c>
      <c r="F197" s="30" t="s">
        <v>371</v>
      </c>
      <c r="G197" s="38" t="s">
        <v>372</v>
      </c>
      <c r="H197" s="38"/>
      <c r="I197" s="27" t="s">
        <v>46</v>
      </c>
      <c r="J197" s="86" t="s">
        <v>373</v>
      </c>
      <c r="K197" s="86"/>
    </row>
    <row r="198" spans="1:11" ht="83.1" hidden="1" customHeight="1" x14ac:dyDescent="0.2">
      <c r="A198" s="31">
        <f t="shared" si="2"/>
        <v>18</v>
      </c>
      <c r="B198" s="32">
        <v>44768</v>
      </c>
      <c r="C198" s="32" t="s">
        <v>374</v>
      </c>
      <c r="D198" s="65" t="s">
        <v>41</v>
      </c>
      <c r="E198" s="65" t="s">
        <v>262</v>
      </c>
      <c r="F198" s="73" t="s">
        <v>375</v>
      </c>
      <c r="G198" s="38" t="s">
        <v>48</v>
      </c>
      <c r="H198" s="38"/>
      <c r="I198" s="27" t="s">
        <v>54</v>
      </c>
      <c r="J198" s="86" t="s">
        <v>376</v>
      </c>
      <c r="K198" s="86"/>
    </row>
    <row r="199" spans="1:11" ht="83.1" hidden="1" customHeight="1" x14ac:dyDescent="0.2">
      <c r="A199" s="31">
        <f t="shared" si="2"/>
        <v>19</v>
      </c>
      <c r="B199" s="32">
        <v>44768</v>
      </c>
      <c r="C199" s="32" t="s">
        <v>374</v>
      </c>
      <c r="D199" s="22" t="s">
        <v>57</v>
      </c>
      <c r="E199" s="22" t="s">
        <v>377</v>
      </c>
      <c r="F199" s="30" t="s">
        <v>378</v>
      </c>
      <c r="G199" s="38" t="s">
        <v>44</v>
      </c>
      <c r="H199" s="67" t="s">
        <v>60</v>
      </c>
      <c r="I199" s="27" t="s">
        <v>46</v>
      </c>
      <c r="J199" s="91"/>
      <c r="K199" s="91"/>
    </row>
    <row r="200" spans="1:11" ht="83.1" hidden="1" customHeight="1" x14ac:dyDescent="0.2">
      <c r="A200" s="31">
        <f t="shared" si="2"/>
        <v>20</v>
      </c>
      <c r="B200" s="32">
        <v>44768</v>
      </c>
      <c r="C200" s="32" t="s">
        <v>374</v>
      </c>
      <c r="D200" s="66" t="s">
        <v>57</v>
      </c>
      <c r="E200" s="66" t="s">
        <v>377</v>
      </c>
      <c r="F200" s="30" t="s">
        <v>379</v>
      </c>
      <c r="G200" s="38" t="s">
        <v>44</v>
      </c>
      <c r="H200" s="67" t="s">
        <v>60</v>
      </c>
      <c r="I200" s="27" t="s">
        <v>46</v>
      </c>
      <c r="J200" s="91"/>
      <c r="K200" s="91"/>
    </row>
    <row r="201" spans="1:11" ht="83.1" hidden="1" customHeight="1" x14ac:dyDescent="0.2">
      <c r="A201" s="31">
        <f t="shared" si="2"/>
        <v>21</v>
      </c>
      <c r="B201" s="32">
        <v>44768</v>
      </c>
      <c r="C201" s="32" t="s">
        <v>374</v>
      </c>
      <c r="D201" s="39" t="s">
        <v>57</v>
      </c>
      <c r="E201" s="39" t="s">
        <v>380</v>
      </c>
      <c r="F201" s="30" t="s">
        <v>381</v>
      </c>
      <c r="G201" s="38" t="s">
        <v>48</v>
      </c>
      <c r="H201" s="38"/>
      <c r="I201" s="27" t="s">
        <v>54</v>
      </c>
      <c r="J201" s="88" t="s">
        <v>270</v>
      </c>
      <c r="K201" s="88"/>
    </row>
    <row r="202" spans="1:11" ht="83.1" hidden="1" customHeight="1" x14ac:dyDescent="0.2">
      <c r="A202" s="31">
        <f t="shared" si="2"/>
        <v>22</v>
      </c>
      <c r="B202" s="32">
        <v>44768</v>
      </c>
      <c r="C202" s="32" t="s">
        <v>374</v>
      </c>
      <c r="D202" s="52" t="s">
        <v>135</v>
      </c>
      <c r="E202" s="52" t="s">
        <v>135</v>
      </c>
      <c r="F202" s="30" t="s">
        <v>382</v>
      </c>
      <c r="G202" s="38" t="s">
        <v>48</v>
      </c>
      <c r="H202" s="38"/>
      <c r="I202" s="27" t="s">
        <v>49</v>
      </c>
      <c r="J202" s="89" t="s">
        <v>383</v>
      </c>
      <c r="K202" s="89"/>
    </row>
    <row r="203" spans="1:11" ht="83.1" hidden="1" customHeight="1" x14ac:dyDescent="0.2">
      <c r="A203" s="31">
        <f t="shared" si="2"/>
        <v>23</v>
      </c>
      <c r="B203" s="32">
        <v>44768</v>
      </c>
      <c r="C203" s="32" t="s">
        <v>374</v>
      </c>
      <c r="D203" s="52" t="s">
        <v>135</v>
      </c>
      <c r="E203" s="52" t="s">
        <v>135</v>
      </c>
      <c r="F203" s="30" t="s">
        <v>384</v>
      </c>
      <c r="G203" s="38" t="s">
        <v>48</v>
      </c>
      <c r="H203" s="38"/>
      <c r="I203" s="27" t="s">
        <v>46</v>
      </c>
      <c r="J203" s="84" t="s">
        <v>385</v>
      </c>
      <c r="K203" s="84"/>
    </row>
    <row r="204" spans="1:11" ht="83.1" hidden="1" customHeight="1" x14ac:dyDescent="0.2">
      <c r="A204" s="31">
        <f t="shared" si="2"/>
        <v>24</v>
      </c>
      <c r="B204" s="32">
        <v>44768</v>
      </c>
      <c r="C204" s="32" t="s">
        <v>374</v>
      </c>
      <c r="D204" s="52" t="s">
        <v>135</v>
      </c>
      <c r="E204" s="52" t="s">
        <v>135</v>
      </c>
      <c r="F204" s="30" t="s">
        <v>386</v>
      </c>
      <c r="G204" s="38" t="s">
        <v>48</v>
      </c>
      <c r="H204" s="38"/>
      <c r="I204" s="27" t="s">
        <v>49</v>
      </c>
      <c r="J204" s="85" t="s">
        <v>387</v>
      </c>
      <c r="K204" s="85"/>
    </row>
    <row r="205" spans="1:11" ht="83.1" hidden="1" customHeight="1" x14ac:dyDescent="0.2">
      <c r="A205" s="31">
        <f t="shared" si="2"/>
        <v>25</v>
      </c>
      <c r="B205" s="32">
        <v>44768</v>
      </c>
      <c r="C205" s="32" t="s">
        <v>374</v>
      </c>
      <c r="D205" s="52" t="s">
        <v>135</v>
      </c>
      <c r="E205" s="52" t="s">
        <v>135</v>
      </c>
      <c r="F205" s="30" t="s">
        <v>388</v>
      </c>
      <c r="G205" s="38" t="s">
        <v>372</v>
      </c>
      <c r="H205" s="38"/>
      <c r="I205" s="27" t="s">
        <v>46</v>
      </c>
      <c r="J205" s="86" t="s">
        <v>389</v>
      </c>
      <c r="K205" s="86"/>
    </row>
    <row r="206" spans="1:11" ht="83.1" hidden="1" customHeight="1" x14ac:dyDescent="0.2">
      <c r="A206" s="31">
        <f t="shared" si="2"/>
        <v>26</v>
      </c>
      <c r="B206" s="32">
        <v>44768</v>
      </c>
      <c r="C206" s="32" t="s">
        <v>374</v>
      </c>
      <c r="D206" s="21" t="s">
        <v>142</v>
      </c>
      <c r="E206" s="53" t="s">
        <v>142</v>
      </c>
      <c r="F206" s="30" t="s">
        <v>390</v>
      </c>
      <c r="G206" s="38" t="s">
        <v>48</v>
      </c>
      <c r="H206" s="38"/>
      <c r="I206" s="27" t="s">
        <v>46</v>
      </c>
      <c r="J206" s="87" t="s">
        <v>391</v>
      </c>
      <c r="K206" s="87"/>
    </row>
  </sheetData>
  <autoFilter ref="A25:K206" xr:uid="{00000000-0009-0000-0000-000000000000}">
    <filterColumn colId="6">
      <filters>
        <filter val="DEE"/>
        <filter val="DEE, DH"/>
      </filters>
    </filterColumn>
    <filterColumn colId="7">
      <filters>
        <filter val="MARIA CLAUDIA HOYOS"/>
      </filters>
    </filterColumn>
    <filterColumn colId="9" showButton="0"/>
  </autoFilter>
  <mergeCells count="223">
    <mergeCell ref="J158:K158"/>
    <mergeCell ref="J118:K118"/>
    <mergeCell ref="J119:K119"/>
    <mergeCell ref="J120:K120"/>
    <mergeCell ref="J124:K124"/>
    <mergeCell ref="J125:K125"/>
    <mergeCell ref="J126:K126"/>
    <mergeCell ref="J127:K127"/>
    <mergeCell ref="J128:K128"/>
    <mergeCell ref="J129:K129"/>
    <mergeCell ref="J156:K156"/>
    <mergeCell ref="J132:K132"/>
    <mergeCell ref="J133:K133"/>
    <mergeCell ref="J134:K134"/>
    <mergeCell ref="J135:K135"/>
    <mergeCell ref="J137:K137"/>
    <mergeCell ref="J140:K140"/>
    <mergeCell ref="J143:K143"/>
    <mergeCell ref="J144:K144"/>
    <mergeCell ref="J157:K157"/>
    <mergeCell ref="J154:K154"/>
    <mergeCell ref="J145:K145"/>
    <mergeCell ref="J149:K149"/>
    <mergeCell ref="J151:K151"/>
    <mergeCell ref="J106:K106"/>
    <mergeCell ref="J108:K108"/>
    <mergeCell ref="J109:K109"/>
    <mergeCell ref="J110:K110"/>
    <mergeCell ref="J111:K111"/>
    <mergeCell ref="J139:K139"/>
    <mergeCell ref="J122:K122"/>
    <mergeCell ref="J107:K107"/>
    <mergeCell ref="J131:K131"/>
    <mergeCell ref="J121:K121"/>
    <mergeCell ref="J123:K123"/>
    <mergeCell ref="J116:K116"/>
    <mergeCell ref="J117:K117"/>
    <mergeCell ref="J112:K112"/>
    <mergeCell ref="J113:K113"/>
    <mergeCell ref="J114:K114"/>
    <mergeCell ref="J115:K115"/>
    <mergeCell ref="J136:K136"/>
    <mergeCell ref="J138:K138"/>
    <mergeCell ref="J153:K153"/>
    <mergeCell ref="J130:K130"/>
    <mergeCell ref="J155:K155"/>
    <mergeCell ref="J141:K141"/>
    <mergeCell ref="J142:K142"/>
    <mergeCell ref="J146:K146"/>
    <mergeCell ref="J147:K147"/>
    <mergeCell ref="J148:K148"/>
    <mergeCell ref="J150:K150"/>
    <mergeCell ref="J152:K152"/>
    <mergeCell ref="A8:K8"/>
    <mergeCell ref="A17:C17"/>
    <mergeCell ref="D17:K17"/>
    <mergeCell ref="A23:K23"/>
    <mergeCell ref="J25:K25"/>
    <mergeCell ref="A21:C21"/>
    <mergeCell ref="D21:I21"/>
    <mergeCell ref="A22:C22"/>
    <mergeCell ref="D22:I22"/>
    <mergeCell ref="A18:C18"/>
    <mergeCell ref="D18:I18"/>
    <mergeCell ref="A19:C19"/>
    <mergeCell ref="D19:I19"/>
    <mergeCell ref="A9:C9"/>
    <mergeCell ref="D9:K9"/>
    <mergeCell ref="A10:C10"/>
    <mergeCell ref="D10:K10"/>
    <mergeCell ref="A11:C11"/>
    <mergeCell ref="D11:K11"/>
    <mergeCell ref="D16:K16"/>
    <mergeCell ref="A12:C12"/>
    <mergeCell ref="D12:K12"/>
    <mergeCell ref="A13:C13"/>
    <mergeCell ref="D13:K13"/>
    <mergeCell ref="A5:C5"/>
    <mergeCell ref="D5:K5"/>
    <mergeCell ref="A6:C6"/>
    <mergeCell ref="D6:K6"/>
    <mergeCell ref="A7:C7"/>
    <mergeCell ref="D7:K7"/>
    <mergeCell ref="A1:K1"/>
    <mergeCell ref="A2:K2"/>
    <mergeCell ref="A3:C3"/>
    <mergeCell ref="D3:K3"/>
    <mergeCell ref="A4:C4"/>
    <mergeCell ref="D4:K4"/>
    <mergeCell ref="J55:K55"/>
    <mergeCell ref="J39:K39"/>
    <mergeCell ref="J40:K40"/>
    <mergeCell ref="J43:K43"/>
    <mergeCell ref="J44:K44"/>
    <mergeCell ref="J45:K45"/>
    <mergeCell ref="J46:K46"/>
    <mergeCell ref="J51:K51"/>
    <mergeCell ref="A20:C20"/>
    <mergeCell ref="D20:K20"/>
    <mergeCell ref="J26:K26"/>
    <mergeCell ref="J27:K27"/>
    <mergeCell ref="J28:K28"/>
    <mergeCell ref="J29:K29"/>
    <mergeCell ref="J30:K30"/>
    <mergeCell ref="J54:K54"/>
    <mergeCell ref="A14:C14"/>
    <mergeCell ref="D14:K14"/>
    <mergeCell ref="J48:K48"/>
    <mergeCell ref="J50:K50"/>
    <mergeCell ref="J53:K53"/>
    <mergeCell ref="J41:K41"/>
    <mergeCell ref="J42:K42"/>
    <mergeCell ref="A15:K15"/>
    <mergeCell ref="A16:C16"/>
    <mergeCell ref="J49:K49"/>
    <mergeCell ref="J33:K33"/>
    <mergeCell ref="J34:K34"/>
    <mergeCell ref="J36:K36"/>
    <mergeCell ref="J35:K35"/>
    <mergeCell ref="J38:K38"/>
    <mergeCell ref="J31:K31"/>
    <mergeCell ref="J32:K32"/>
    <mergeCell ref="J47:K47"/>
    <mergeCell ref="J52:K52"/>
    <mergeCell ref="J37:K37"/>
    <mergeCell ref="J70:K70"/>
    <mergeCell ref="J71:K71"/>
    <mergeCell ref="J72:K72"/>
    <mergeCell ref="J73:K73"/>
    <mergeCell ref="J74:K74"/>
    <mergeCell ref="J75:K75"/>
    <mergeCell ref="J90:K90"/>
    <mergeCell ref="J83:K83"/>
    <mergeCell ref="J76:K76"/>
    <mergeCell ref="J77:K77"/>
    <mergeCell ref="J78:K78"/>
    <mergeCell ref="J79:K79"/>
    <mergeCell ref="J80:K80"/>
    <mergeCell ref="J81:K81"/>
    <mergeCell ref="J89:K89"/>
    <mergeCell ref="J56:K56"/>
    <mergeCell ref="J58:K58"/>
    <mergeCell ref="J64:K64"/>
    <mergeCell ref="J65:K65"/>
    <mergeCell ref="J66:K66"/>
    <mergeCell ref="J67:K67"/>
    <mergeCell ref="J68:K68"/>
    <mergeCell ref="J63:K63"/>
    <mergeCell ref="J69:K69"/>
    <mergeCell ref="J59:K59"/>
    <mergeCell ref="J60:K60"/>
    <mergeCell ref="J61:K61"/>
    <mergeCell ref="J62:K62"/>
    <mergeCell ref="J57:K57"/>
    <mergeCell ref="J92:K92"/>
    <mergeCell ref="J93:K93"/>
    <mergeCell ref="J94:K94"/>
    <mergeCell ref="J95:K95"/>
    <mergeCell ref="J85:K85"/>
    <mergeCell ref="J82:K82"/>
    <mergeCell ref="J91:K91"/>
    <mergeCell ref="J86:K86"/>
    <mergeCell ref="J87:K87"/>
    <mergeCell ref="J84:K84"/>
    <mergeCell ref="J88:K88"/>
    <mergeCell ref="J168:K168"/>
    <mergeCell ref="J169:K169"/>
    <mergeCell ref="J170:K170"/>
    <mergeCell ref="J159:K159"/>
    <mergeCell ref="J160:K160"/>
    <mergeCell ref="J161:K161"/>
    <mergeCell ref="J163:K163"/>
    <mergeCell ref="J164:K164"/>
    <mergeCell ref="J165:K165"/>
    <mergeCell ref="J166:K166"/>
    <mergeCell ref="J167:K167"/>
    <mergeCell ref="J162:K162"/>
    <mergeCell ref="J102:K102"/>
    <mergeCell ref="J103:K103"/>
    <mergeCell ref="J104:K104"/>
    <mergeCell ref="J98:K98"/>
    <mergeCell ref="J99:K99"/>
    <mergeCell ref="J100:K100"/>
    <mergeCell ref="J105:K105"/>
    <mergeCell ref="J96:K96"/>
    <mergeCell ref="J97:K97"/>
    <mergeCell ref="J101:K101"/>
    <mergeCell ref="J179:K179"/>
    <mergeCell ref="J180:K180"/>
    <mergeCell ref="J181:K181"/>
    <mergeCell ref="J182:K182"/>
    <mergeCell ref="J183:K183"/>
    <mergeCell ref="J184:K184"/>
    <mergeCell ref="J176:K176"/>
    <mergeCell ref="J171:K171"/>
    <mergeCell ref="J172:K172"/>
    <mergeCell ref="J173:K173"/>
    <mergeCell ref="J174:K174"/>
    <mergeCell ref="J175:K175"/>
    <mergeCell ref="J177:K177"/>
    <mergeCell ref="J178:K178"/>
    <mergeCell ref="J185:K185"/>
    <mergeCell ref="J186:K186"/>
    <mergeCell ref="J187:K187"/>
    <mergeCell ref="J188:K188"/>
    <mergeCell ref="J189:K189"/>
    <mergeCell ref="J190:K190"/>
    <mergeCell ref="J191:K191"/>
    <mergeCell ref="J192:K192"/>
    <mergeCell ref="J193:K193"/>
    <mergeCell ref="J203:K203"/>
    <mergeCell ref="J204:K204"/>
    <mergeCell ref="J205:K205"/>
    <mergeCell ref="J206:K206"/>
    <mergeCell ref="J194:K194"/>
    <mergeCell ref="J195:K195"/>
    <mergeCell ref="J196:K196"/>
    <mergeCell ref="J197:K197"/>
    <mergeCell ref="J198:K198"/>
    <mergeCell ref="J199:K199"/>
    <mergeCell ref="J200:K200"/>
    <mergeCell ref="J201:K201"/>
    <mergeCell ref="J202:K202"/>
  </mergeCells>
  <dataValidations count="25">
    <dataValidation allowBlank="1" showInputMessage="1" showErrorMessage="1" prompt="Cálculo automático" sqref="K19" xr:uid="{00000000-0002-0000-0000-000000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J25:K25" xr:uid="{00000000-0002-0000-0000-000001000000}"/>
    <dataValidation allowBlank="1" showInputMessage="1" showErrorMessage="1" prompt="Registre la observación enviada por la persona natural o jurídica." sqref="D25:H25" xr:uid="{00000000-0002-0000-0000-000002000000}"/>
    <dataValidation allowBlank="1" showInputMessage="1" showErrorMessage="1" prompt="Registre el nombre de la persona natural o jurídica que envió la observación." sqref="C25" xr:uid="{00000000-0002-0000-0000-000003000000}"/>
    <dataValidation allowBlank="1" showInputMessage="1" showErrorMessage="1" prompt="Escriba la fecha de recepción de la observación en el siguiente formato: dd/mm/aaaa." sqref="B25" xr:uid="{00000000-0002-0000-0000-000004000000}"/>
    <dataValidation allowBlank="1" showInputMessage="1" showErrorMessage="1" prompt="Identificación consecutiva de observaciones." sqref="A25" xr:uid="{00000000-0002-0000-0000-000005000000}"/>
    <dataValidation allowBlank="1" showInputMessage="1" showErrorMessage="1" prompt="Indique del total de artículos del proyecto que recibieron comentarios, cuantos de éstos fueron modificados a partir de los mismos." sqref="D22:H22" xr:uid="{00000000-0002-0000-0000-000006000000}"/>
    <dataValidation allowBlank="1" showInputMessage="1" showErrorMessage="1" prompt="Indique del total de artículos del proyecto, cuantos de éstos recibieron comentarios." sqref="D21:H21" xr:uid="{00000000-0002-0000-0000-000007000000}"/>
    <dataValidation allowBlank="1" showInputMessage="1" showErrorMessage="1" prompt="Señale el número total de artículos del proyecto de regulación en curso._x000a_" sqref="D20:H20 J20:K20" xr:uid="{00000000-0002-0000-0000-000008000000}"/>
    <dataValidation allowBlank="1" showInputMessage="1" showErrorMessage="1" prompt="Cálculo automático." sqref="K22" xr:uid="{00000000-0002-0000-0000-000009000000}"/>
    <dataValidation allowBlank="1" showInputMessage="1" showErrorMessage="1" prompt="Cálculo automático. " sqref="K18 K21" xr:uid="{00000000-0002-0000-0000-00000A000000}"/>
    <dataValidation allowBlank="1" showInputMessage="1" showErrorMessage="1" prompt="Indique cuantos comentarios se acogieron del total de comentarios recibidos." sqref="D18:H19" xr:uid="{00000000-0002-0000-0000-00000B000000}"/>
    <dataValidation allowBlank="1" showInputMessage="1" showErrorMessage="1" prompt="Señale el número total de comentarios recibidos, tenga en cuenta que este valor debe ser la suma de las dos casillas siguientes. " sqref="D17:H17 J17:K17"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H16" xr:uid="{00000000-0002-0000-0000-00000D000000}"/>
    <dataValidation allowBlank="1" showInputMessage="1" showErrorMessage="1" prompt="Señale los canales o medios que dispuso para recibir los comentarios u observaciones ciudadanas al proyecto de regulación." sqref="D13:H13 J13:K13" xr:uid="{00000000-0002-0000-0000-00000E000000}"/>
    <dataValidation allowBlank="1" showInputMessage="1" showErrorMessage="1" prompt="Incluya en este campo el enlace donde estuvo en consulta el proyecto de regulación." sqref="D12:H12 J12:K12" xr:uid="{00000000-0002-0000-0000-00000F000000}"/>
    <dataValidation allowBlank="1" showInputMessage="1" showErrorMessage="1" prompt="Escriba la fecha de finalización de la consulta, incluyendo las adiciones y prórrogas, en el siguiente formato: dd/mm/aaaa." sqref="D11:H11 J11:K11" xr:uid="{00000000-0002-0000-0000-000010000000}"/>
    <dataValidation allowBlank="1" showInputMessage="1" showErrorMessage="1" prompt="Escriba la fecha de inicio de la consulta en el siguiente formato: dd/mm/aaaa." sqref="D10:H10 J10:K10" xr:uid="{00000000-0002-0000-0000-000011000000}"/>
    <dataValidation allowBlank="1" showInputMessage="1" showErrorMessage="1" prompt="Señale el número total de días en consulta del proyecto de regulación (incluyendo adiciones o prórrogas). " sqref="D9:H9 J9:K9" xr:uid="{00000000-0002-0000-0000-000012000000}"/>
    <dataValidation allowBlank="1" showInputMessage="1" showErrorMessage="1" prompt="Escriba la fecha de publicación de este instrumento en el siguiente formato: dd/mm/aaaa." sqref="D7:H7 J7:K7" xr:uid="{00000000-0002-0000-0000-000013000000}"/>
    <dataValidation allowBlank="1" showInputMessage="1" showErrorMessage="1" prompt="Diligencie en este campo el nombre del proyecto de regulación que se encuentra en curso._x000a_" sqref="D5:H6" xr:uid="{00000000-0002-0000-0000-000015000000}"/>
    <dataValidation allowBlank="1" showInputMessage="1" showErrorMessage="1" prompt="Diligencie en este campo el nombre del servidor público designado como responsable al interior de la entidad del proyecto de regulación en curso." sqref="D4:H4 J4:K4" xr:uid="{00000000-0002-0000-0000-000016000000}"/>
    <dataValidation allowBlank="1" showInputMessage="1" showErrorMessage="1" prompt="Diligencie en este campo el nombre de la entidad." sqref="D3:H3 J3:K3" xr:uid="{00000000-0002-0000-0000-000017000000}"/>
    <dataValidation allowBlank="1" showInputMessage="1" showErrorMessage="1" prompt="Recuerde que este informe al igual que los demás documentos soporte deben estar en la página web de la entidad, sección indicada por el Decreto 1081 de 2015." sqref="A1:H1 J1:K1" xr:uid="{00000000-0002-0000-0000-000018000000}"/>
    <dataValidation allowBlank="1" showInputMessage="1" showErrorMessage="1" promptTitle="Nombre de la entidad " prompt="Diligencie el nombre de la entidad " sqref="A3:C3" xr:uid="{00000000-0002-0000-0000-000019000000}"/>
  </dataValidations>
  <hyperlinks>
    <hyperlink ref="D13" r:id="rId1" xr:uid="{00000000-0004-0000-0000-000000000000}"/>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96C7E-DEFC-4A52-8E04-C391D411AF67}">
  <dimension ref="A1:H38"/>
  <sheetViews>
    <sheetView tabSelected="1" zoomScale="59" zoomScaleNormal="59" workbookViewId="0">
      <selection activeCell="D21" sqref="D21:F21"/>
    </sheetView>
  </sheetViews>
  <sheetFormatPr baseColWidth="10" defaultColWidth="11.42578125" defaultRowHeight="15" x14ac:dyDescent="0.25"/>
  <cols>
    <col min="1" max="1" width="14.42578125" customWidth="1"/>
    <col min="2" max="2" width="24.42578125" customWidth="1"/>
    <col min="3" max="3" width="22.5703125" customWidth="1"/>
    <col min="4" max="4" width="32.85546875" customWidth="1"/>
    <col min="5" max="5" width="80.5703125" customWidth="1"/>
    <col min="6" max="6" width="22.7109375" customWidth="1"/>
    <col min="7" max="7" width="11.42578125" style="83"/>
    <col min="8" max="8" width="40.42578125" customWidth="1"/>
  </cols>
  <sheetData>
    <row r="1" spans="1:8" s="1" customFormat="1" ht="16.5" thickBot="1" x14ac:dyDescent="0.25">
      <c r="A1" s="126" t="s">
        <v>0</v>
      </c>
      <c r="B1" s="127"/>
      <c r="C1" s="127"/>
      <c r="D1" s="127"/>
      <c r="E1" s="127"/>
      <c r="F1" s="127"/>
      <c r="G1" s="128"/>
      <c r="H1" s="129"/>
    </row>
    <row r="2" spans="1:8" s="1" customFormat="1" ht="15.75" x14ac:dyDescent="0.2">
      <c r="A2" s="130" t="s">
        <v>1</v>
      </c>
      <c r="B2" s="131"/>
      <c r="C2" s="131"/>
      <c r="D2" s="131"/>
      <c r="E2" s="131"/>
      <c r="F2" s="131"/>
      <c r="G2" s="131"/>
      <c r="H2" s="132"/>
    </row>
    <row r="3" spans="1:8" s="1" customFormat="1" x14ac:dyDescent="0.2">
      <c r="A3" s="109" t="s">
        <v>2</v>
      </c>
      <c r="B3" s="110"/>
      <c r="C3" s="110"/>
      <c r="D3" s="133" t="s">
        <v>3</v>
      </c>
      <c r="E3" s="134"/>
      <c r="F3" s="134"/>
      <c r="G3" s="134"/>
      <c r="H3" s="135"/>
    </row>
    <row r="4" spans="1:8" s="1" customFormat="1" x14ac:dyDescent="0.2">
      <c r="A4" s="113" t="s">
        <v>4</v>
      </c>
      <c r="B4" s="114"/>
      <c r="C4" s="114"/>
      <c r="D4" s="118" t="s">
        <v>5</v>
      </c>
      <c r="E4" s="119"/>
      <c r="F4" s="119"/>
      <c r="G4" s="119"/>
      <c r="H4" s="136"/>
    </row>
    <row r="5" spans="1:8" s="1" customFormat="1" x14ac:dyDescent="0.2">
      <c r="A5" s="113" t="s">
        <v>6</v>
      </c>
      <c r="B5" s="114"/>
      <c r="C5" s="114"/>
      <c r="D5" s="118" t="s">
        <v>7</v>
      </c>
      <c r="E5" s="119"/>
      <c r="F5" s="120"/>
      <c r="G5" s="120"/>
      <c r="H5" s="121"/>
    </row>
    <row r="6" spans="1:8" s="1" customFormat="1" x14ac:dyDescent="0.2">
      <c r="A6" s="113" t="s">
        <v>8</v>
      </c>
      <c r="B6" s="114"/>
      <c r="C6" s="114"/>
      <c r="D6" s="118" t="s">
        <v>9</v>
      </c>
      <c r="E6" s="119"/>
      <c r="F6" s="120"/>
      <c r="G6" s="120"/>
      <c r="H6" s="121"/>
    </row>
    <row r="7" spans="1:8" s="1" customFormat="1" x14ac:dyDescent="0.2">
      <c r="A7" s="101" t="s">
        <v>10</v>
      </c>
      <c r="B7" s="102"/>
      <c r="C7" s="102"/>
      <c r="D7" s="122"/>
      <c r="E7" s="123"/>
      <c r="F7" s="124"/>
      <c r="G7" s="124"/>
      <c r="H7" s="125"/>
    </row>
    <row r="8" spans="1:8" s="1" customFormat="1" ht="15.75" x14ac:dyDescent="0.2">
      <c r="A8" s="106" t="s">
        <v>11</v>
      </c>
      <c r="B8" s="107"/>
      <c r="C8" s="107"/>
      <c r="D8" s="107"/>
      <c r="E8" s="107"/>
      <c r="F8" s="107"/>
      <c r="G8" s="107"/>
      <c r="H8" s="108"/>
    </row>
    <row r="9" spans="1:8" s="1" customFormat="1" x14ac:dyDescent="0.2">
      <c r="A9" s="109" t="s">
        <v>12</v>
      </c>
      <c r="B9" s="110"/>
      <c r="C9" s="110"/>
      <c r="D9" s="144"/>
      <c r="E9" s="145"/>
      <c r="F9" s="145"/>
      <c r="G9" s="145"/>
      <c r="H9" s="146"/>
    </row>
    <row r="10" spans="1:8" s="1" customFormat="1" x14ac:dyDescent="0.2">
      <c r="A10" s="113" t="s">
        <v>13</v>
      </c>
      <c r="B10" s="114"/>
      <c r="C10" s="114"/>
      <c r="D10" s="147"/>
      <c r="E10" s="148"/>
      <c r="F10" s="104"/>
      <c r="G10" s="104"/>
      <c r="H10" s="105"/>
    </row>
    <row r="11" spans="1:8" s="1" customFormat="1" x14ac:dyDescent="0.2">
      <c r="A11" s="113" t="s">
        <v>14</v>
      </c>
      <c r="B11" s="114"/>
      <c r="C11" s="114"/>
      <c r="D11" s="147"/>
      <c r="E11" s="148"/>
      <c r="F11" s="104"/>
      <c r="G11" s="104"/>
      <c r="H11" s="105"/>
    </row>
    <row r="12" spans="1:8" s="1" customFormat="1" ht="15.75" x14ac:dyDescent="0.25">
      <c r="A12" s="113" t="s">
        <v>15</v>
      </c>
      <c r="B12" s="114"/>
      <c r="C12" s="114"/>
      <c r="D12" s="152"/>
      <c r="E12" s="153"/>
      <c r="F12" s="153"/>
      <c r="G12" s="153"/>
      <c r="H12" s="154"/>
    </row>
    <row r="13" spans="1:8" s="1" customFormat="1" ht="15.75" x14ac:dyDescent="0.25">
      <c r="A13" s="113" t="s">
        <v>16</v>
      </c>
      <c r="B13" s="114"/>
      <c r="C13" s="114"/>
      <c r="D13" s="155" t="s">
        <v>17</v>
      </c>
      <c r="E13" s="156"/>
      <c r="F13" s="104"/>
      <c r="G13" s="104"/>
      <c r="H13" s="105"/>
    </row>
    <row r="14" spans="1:8" s="1" customFormat="1" x14ac:dyDescent="0.2">
      <c r="A14" s="101" t="s">
        <v>18</v>
      </c>
      <c r="B14" s="102"/>
      <c r="C14" s="102"/>
      <c r="D14" s="103" t="s">
        <v>19</v>
      </c>
      <c r="E14" s="104"/>
      <c r="F14" s="104"/>
      <c r="G14" s="104"/>
      <c r="H14" s="105"/>
    </row>
    <row r="15" spans="1:8" s="1" customFormat="1" ht="15.75" x14ac:dyDescent="0.2">
      <c r="A15" s="106" t="s">
        <v>20</v>
      </c>
      <c r="B15" s="107"/>
      <c r="C15" s="107"/>
      <c r="D15" s="107"/>
      <c r="E15" s="107"/>
      <c r="F15" s="107"/>
      <c r="G15" s="107"/>
      <c r="H15" s="108"/>
    </row>
    <row r="16" spans="1:8" s="1" customFormat="1" x14ac:dyDescent="0.2">
      <c r="A16" s="109" t="s">
        <v>21</v>
      </c>
      <c r="B16" s="110"/>
      <c r="C16" s="110"/>
      <c r="D16" s="149">
        <v>6</v>
      </c>
      <c r="E16" s="150"/>
      <c r="F16" s="150"/>
      <c r="G16" s="150"/>
      <c r="H16" s="151"/>
    </row>
    <row r="17" spans="1:8" s="1" customFormat="1" x14ac:dyDescent="0.2">
      <c r="A17" s="113" t="s">
        <v>22</v>
      </c>
      <c r="B17" s="114"/>
      <c r="C17" s="114"/>
      <c r="D17" s="115">
        <v>13</v>
      </c>
      <c r="E17" s="116"/>
      <c r="F17" s="116"/>
      <c r="G17" s="104"/>
      <c r="H17" s="117"/>
    </row>
    <row r="18" spans="1:8" s="1" customFormat="1" ht="15.75" x14ac:dyDescent="0.25">
      <c r="A18" s="113" t="s">
        <v>23</v>
      </c>
      <c r="B18" s="114"/>
      <c r="C18" s="114"/>
      <c r="D18" s="138">
        <v>8</v>
      </c>
      <c r="E18" s="139"/>
      <c r="F18" s="140"/>
      <c r="G18" s="80" t="s">
        <v>24</v>
      </c>
      <c r="H18" s="3">
        <f>IFERROR(D18/D17,"")</f>
        <v>0.61538461538461542</v>
      </c>
    </row>
    <row r="19" spans="1:8" s="1" customFormat="1" ht="15.75" x14ac:dyDescent="0.25">
      <c r="A19" s="113" t="s">
        <v>25</v>
      </c>
      <c r="B19" s="114"/>
      <c r="C19" s="114"/>
      <c r="D19" s="138">
        <v>5</v>
      </c>
      <c r="E19" s="139"/>
      <c r="F19" s="140"/>
      <c r="G19" s="80" t="s">
        <v>24</v>
      </c>
      <c r="H19" s="3">
        <f>IFERROR(D19/D17,"")</f>
        <v>0.38461538461538464</v>
      </c>
    </row>
    <row r="20" spans="1:8" s="1" customFormat="1" x14ac:dyDescent="0.2">
      <c r="A20" s="113" t="s">
        <v>26</v>
      </c>
      <c r="B20" s="114"/>
      <c r="C20" s="114"/>
      <c r="D20" s="115">
        <v>7</v>
      </c>
      <c r="E20" s="116"/>
      <c r="F20" s="116"/>
      <c r="G20" s="104"/>
      <c r="H20" s="117"/>
    </row>
    <row r="21" spans="1:8" s="1" customFormat="1" ht="15.75" x14ac:dyDescent="0.25">
      <c r="A21" s="113" t="s">
        <v>27</v>
      </c>
      <c r="B21" s="114"/>
      <c r="C21" s="114"/>
      <c r="D21" s="138"/>
      <c r="E21" s="139"/>
      <c r="F21" s="140"/>
      <c r="G21" s="80" t="s">
        <v>24</v>
      </c>
      <c r="H21" s="3">
        <f>IFERROR(D21/D20,"")</f>
        <v>0</v>
      </c>
    </row>
    <row r="22" spans="1:8" s="1" customFormat="1" ht="15.75" x14ac:dyDescent="0.25">
      <c r="A22" s="101" t="s">
        <v>28</v>
      </c>
      <c r="B22" s="102"/>
      <c r="C22" s="102"/>
      <c r="D22" s="141">
        <v>0</v>
      </c>
      <c r="E22" s="142"/>
      <c r="F22" s="143"/>
      <c r="G22" s="81" t="s">
        <v>24</v>
      </c>
      <c r="H22" s="5">
        <f>IFERROR(D22/D20,"")</f>
        <v>0</v>
      </c>
    </row>
    <row r="23" spans="1:8" s="1" customFormat="1" ht="21" customHeight="1" x14ac:dyDescent="0.2">
      <c r="A23" s="106" t="s">
        <v>29</v>
      </c>
      <c r="B23" s="107"/>
      <c r="C23" s="107"/>
      <c r="D23" s="107"/>
      <c r="E23" s="107"/>
      <c r="F23" s="107"/>
      <c r="G23" s="107"/>
      <c r="H23" s="108"/>
    </row>
    <row r="24" spans="1:8" s="1" customFormat="1" ht="21" customHeight="1" x14ac:dyDescent="0.2">
      <c r="A24" s="11"/>
      <c r="B24" s="10"/>
      <c r="C24" s="10"/>
      <c r="D24" s="10"/>
      <c r="E24" s="10"/>
      <c r="F24" s="10"/>
      <c r="G24" s="82"/>
      <c r="H24" s="10"/>
    </row>
    <row r="25" spans="1:8" s="1" customFormat="1" ht="37.5" customHeight="1" x14ac:dyDescent="0.2">
      <c r="A25" s="6" t="s">
        <v>30</v>
      </c>
      <c r="B25" s="7" t="s">
        <v>31</v>
      </c>
      <c r="C25" s="7" t="s">
        <v>32</v>
      </c>
      <c r="D25" s="7" t="s">
        <v>33</v>
      </c>
      <c r="E25" s="7" t="s">
        <v>35</v>
      </c>
      <c r="F25" s="7" t="s">
        <v>38</v>
      </c>
      <c r="G25" s="137" t="s">
        <v>39</v>
      </c>
      <c r="H25" s="137"/>
    </row>
    <row r="26" spans="1:8" ht="105" x14ac:dyDescent="0.25">
      <c r="A26" s="76">
        <v>1</v>
      </c>
      <c r="B26" s="77">
        <v>44895</v>
      </c>
      <c r="C26" s="76" t="s">
        <v>392</v>
      </c>
      <c r="D26" s="76" t="s">
        <v>393</v>
      </c>
      <c r="E26" s="78" t="s">
        <v>394</v>
      </c>
      <c r="F26" s="76" t="s">
        <v>49</v>
      </c>
      <c r="G26" s="161" t="s">
        <v>395</v>
      </c>
      <c r="H26" s="162"/>
    </row>
    <row r="27" spans="1:8" ht="75" x14ac:dyDescent="0.25">
      <c r="A27" s="76">
        <v>2</v>
      </c>
      <c r="B27" s="77">
        <v>44895</v>
      </c>
      <c r="C27" s="76" t="s">
        <v>396</v>
      </c>
      <c r="D27" s="76" t="s">
        <v>397</v>
      </c>
      <c r="E27" s="78" t="s">
        <v>398</v>
      </c>
      <c r="F27" s="76" t="s">
        <v>49</v>
      </c>
      <c r="G27" s="161" t="s">
        <v>399</v>
      </c>
      <c r="H27" s="162"/>
    </row>
    <row r="28" spans="1:8" ht="45" customHeight="1" x14ac:dyDescent="0.25">
      <c r="A28" s="76">
        <v>3</v>
      </c>
      <c r="B28" s="77">
        <v>44895</v>
      </c>
      <c r="C28" s="76" t="s">
        <v>396</v>
      </c>
      <c r="D28" s="76" t="s">
        <v>397</v>
      </c>
      <c r="E28" s="78" t="s">
        <v>400</v>
      </c>
      <c r="F28" s="76" t="s">
        <v>54</v>
      </c>
      <c r="G28" s="163" t="s">
        <v>401</v>
      </c>
      <c r="H28" s="163"/>
    </row>
    <row r="29" spans="1:8" ht="360" x14ac:dyDescent="0.25">
      <c r="A29" s="76">
        <v>4</v>
      </c>
      <c r="B29" s="77">
        <v>44894</v>
      </c>
      <c r="C29" s="76" t="s">
        <v>402</v>
      </c>
      <c r="D29" s="76" t="s">
        <v>403</v>
      </c>
      <c r="E29" s="78" t="s">
        <v>404</v>
      </c>
      <c r="F29" s="76" t="s">
        <v>54</v>
      </c>
      <c r="G29" s="164" t="s">
        <v>405</v>
      </c>
      <c r="H29" s="165"/>
    </row>
    <row r="30" spans="1:8" ht="95.25" customHeight="1" x14ac:dyDescent="0.25">
      <c r="A30" s="76">
        <v>5</v>
      </c>
      <c r="B30" s="77">
        <v>44895</v>
      </c>
      <c r="C30" s="76" t="s">
        <v>406</v>
      </c>
      <c r="D30" s="76" t="s">
        <v>397</v>
      </c>
      <c r="E30" s="78" t="s">
        <v>407</v>
      </c>
      <c r="F30" s="76" t="s">
        <v>54</v>
      </c>
      <c r="G30" s="163" t="s">
        <v>401</v>
      </c>
      <c r="H30" s="163"/>
    </row>
    <row r="31" spans="1:8" ht="135.75" customHeight="1" x14ac:dyDescent="0.25">
      <c r="A31" s="76">
        <v>6</v>
      </c>
      <c r="B31" s="77">
        <v>44895</v>
      </c>
      <c r="C31" s="76" t="s">
        <v>406</v>
      </c>
      <c r="D31" s="76" t="s">
        <v>397</v>
      </c>
      <c r="E31" s="78" t="s">
        <v>408</v>
      </c>
      <c r="F31" s="76" t="s">
        <v>54</v>
      </c>
      <c r="G31" s="164" t="s">
        <v>409</v>
      </c>
      <c r="H31" s="165"/>
    </row>
    <row r="32" spans="1:8" ht="120" customHeight="1" x14ac:dyDescent="0.25">
      <c r="A32" s="76">
        <v>8</v>
      </c>
      <c r="B32" s="77">
        <v>44895</v>
      </c>
      <c r="C32" s="76" t="s">
        <v>213</v>
      </c>
      <c r="D32" s="15" t="s">
        <v>410</v>
      </c>
      <c r="E32" s="78" t="s">
        <v>411</v>
      </c>
      <c r="F32" s="76" t="s">
        <v>54</v>
      </c>
      <c r="G32" s="164" t="s">
        <v>412</v>
      </c>
      <c r="H32" s="165"/>
    </row>
    <row r="33" spans="1:8" ht="270" x14ac:dyDescent="0.25">
      <c r="A33" s="76">
        <v>9</v>
      </c>
      <c r="B33" s="77">
        <v>44895</v>
      </c>
      <c r="C33" s="76" t="s">
        <v>213</v>
      </c>
      <c r="D33" s="75" t="s">
        <v>413</v>
      </c>
      <c r="E33" s="78" t="s">
        <v>414</v>
      </c>
      <c r="F33" s="76" t="s">
        <v>54</v>
      </c>
      <c r="G33" s="166" t="s">
        <v>415</v>
      </c>
      <c r="H33" s="167"/>
    </row>
    <row r="34" spans="1:8" ht="180" x14ac:dyDescent="0.25">
      <c r="A34" s="76">
        <v>10</v>
      </c>
      <c r="B34" s="77">
        <v>44895</v>
      </c>
      <c r="C34" s="76" t="s">
        <v>213</v>
      </c>
      <c r="D34" s="76" t="s">
        <v>416</v>
      </c>
      <c r="E34" s="78" t="s">
        <v>417</v>
      </c>
      <c r="F34" s="76" t="s">
        <v>418</v>
      </c>
      <c r="G34" s="164" t="s">
        <v>419</v>
      </c>
      <c r="H34" s="165"/>
    </row>
    <row r="35" spans="1:8" ht="150" x14ac:dyDescent="0.25">
      <c r="A35" s="76">
        <v>11</v>
      </c>
      <c r="B35" s="77">
        <v>44895</v>
      </c>
      <c r="C35" s="76" t="s">
        <v>213</v>
      </c>
      <c r="D35" s="15" t="s">
        <v>420</v>
      </c>
      <c r="E35" s="78" t="s">
        <v>421</v>
      </c>
      <c r="F35" s="76" t="s">
        <v>49</v>
      </c>
      <c r="G35" s="161" t="s">
        <v>422</v>
      </c>
      <c r="H35" s="162"/>
    </row>
    <row r="36" spans="1:8" ht="75" x14ac:dyDescent="0.25">
      <c r="A36" s="76">
        <v>12</v>
      </c>
      <c r="B36" s="77">
        <v>44895</v>
      </c>
      <c r="C36" s="76" t="s">
        <v>213</v>
      </c>
      <c r="D36" s="76" t="s">
        <v>423</v>
      </c>
      <c r="E36" s="78" t="s">
        <v>424</v>
      </c>
      <c r="F36" s="76" t="s">
        <v>49</v>
      </c>
      <c r="G36" s="164" t="s">
        <v>425</v>
      </c>
      <c r="H36" s="165"/>
    </row>
    <row r="37" spans="1:8" ht="75" x14ac:dyDescent="0.25">
      <c r="A37" s="76">
        <v>13</v>
      </c>
      <c r="B37" s="77">
        <v>44890</v>
      </c>
      <c r="C37" s="76" t="s">
        <v>426</v>
      </c>
      <c r="D37" s="76" t="s">
        <v>393</v>
      </c>
      <c r="E37" s="78" t="s">
        <v>427</v>
      </c>
      <c r="F37" s="76" t="s">
        <v>49</v>
      </c>
      <c r="G37" s="161" t="s">
        <v>422</v>
      </c>
      <c r="H37" s="162"/>
    </row>
    <row r="38" spans="1:8" x14ac:dyDescent="0.25">
      <c r="E38" s="79" t="s">
        <v>428</v>
      </c>
    </row>
  </sheetData>
  <mergeCells count="54">
    <mergeCell ref="G34:H34"/>
    <mergeCell ref="G35:H35"/>
    <mergeCell ref="G36:H36"/>
    <mergeCell ref="G37:H37"/>
    <mergeCell ref="G29:H29"/>
    <mergeCell ref="G30:H30"/>
    <mergeCell ref="G31:H31"/>
    <mergeCell ref="G32:H32"/>
    <mergeCell ref="G33:H33"/>
    <mergeCell ref="G27:H27"/>
    <mergeCell ref="G28:H28"/>
    <mergeCell ref="A19:C19"/>
    <mergeCell ref="D19:F19"/>
    <mergeCell ref="A20:C20"/>
    <mergeCell ref="D20:H20"/>
    <mergeCell ref="A21:C21"/>
    <mergeCell ref="D21:F21"/>
    <mergeCell ref="A22:C22"/>
    <mergeCell ref="D22:F22"/>
    <mergeCell ref="A23:H23"/>
    <mergeCell ref="G25:H25"/>
    <mergeCell ref="G26:H26"/>
    <mergeCell ref="A18:C18"/>
    <mergeCell ref="D18:F18"/>
    <mergeCell ref="A12:C12"/>
    <mergeCell ref="D12:H12"/>
    <mergeCell ref="A13:C13"/>
    <mergeCell ref="D13:H13"/>
    <mergeCell ref="A14:C14"/>
    <mergeCell ref="D14:H14"/>
    <mergeCell ref="A15:H15"/>
    <mergeCell ref="A16:C16"/>
    <mergeCell ref="D16:H16"/>
    <mergeCell ref="A17:C17"/>
    <mergeCell ref="D17:H17"/>
    <mergeCell ref="A11:C11"/>
    <mergeCell ref="D11:H11"/>
    <mergeCell ref="A5:C5"/>
    <mergeCell ref="D5:H5"/>
    <mergeCell ref="A6:C6"/>
    <mergeCell ref="D6:H6"/>
    <mergeCell ref="A7:C7"/>
    <mergeCell ref="D7:H7"/>
    <mergeCell ref="A8:H8"/>
    <mergeCell ref="A9:C9"/>
    <mergeCell ref="D9:H9"/>
    <mergeCell ref="A10:C10"/>
    <mergeCell ref="D10:H10"/>
    <mergeCell ref="A1:H1"/>
    <mergeCell ref="A2:H2"/>
    <mergeCell ref="A3:C3"/>
    <mergeCell ref="D3:H3"/>
    <mergeCell ref="A4:C4"/>
    <mergeCell ref="D4:H4"/>
  </mergeCells>
  <dataValidations count="25">
    <dataValidation allowBlank="1" showInputMessage="1" showErrorMessage="1" promptTitle="Nombre de la entidad " prompt="Diligencie el nombre de la entidad " sqref="A3:C3" xr:uid="{769426A8-ECB5-42E2-A574-87D6DE0B76A6}"/>
    <dataValidation allowBlank="1" showInputMessage="1" showErrorMessage="1" prompt="Recuerde que este informe al igual que los demás documentos soporte deben estar en la página web de la entidad, sección indicada por el Decreto 1081 de 2015." sqref="G1:H1 A1:E1" xr:uid="{C9EE0093-EB8C-4CC8-AFFE-58851F64008A}"/>
    <dataValidation allowBlank="1" showInputMessage="1" showErrorMessage="1" prompt="Diligencie en este campo el nombre de la entidad." sqref="G3:H3 D3:E3" xr:uid="{DEF69C37-B475-4358-9149-82DDD8D0A0F0}"/>
    <dataValidation allowBlank="1" showInputMessage="1" showErrorMessage="1" prompt="Diligencie en este campo el nombre del servidor público designado como responsable al interior de la entidad del proyecto de regulación en curso." sqref="G4:H4 D4:E4" xr:uid="{B6140200-7B8D-4113-B635-C80D1395114A}"/>
    <dataValidation allowBlank="1" showInputMessage="1" showErrorMessage="1" prompt="Escriba la fecha de publicación de este instrumento en el siguiente formato: dd/mm/aaaa." sqref="G7:H7 D7:E7" xr:uid="{981624DD-F6A6-478B-90C7-B7E92CA02908}"/>
    <dataValidation allowBlank="1" showInputMessage="1" showErrorMessage="1" prompt="Señale el número total de días en consulta del proyecto de regulación (incluyendo adiciones o prórrogas). " sqref="G9:H9 D9:E9" xr:uid="{BE7E7FF1-613C-407F-A64F-D480D46B962A}"/>
    <dataValidation allowBlank="1" showInputMessage="1" showErrorMessage="1" prompt="Escriba la fecha de inicio de la consulta en el siguiente formato: dd/mm/aaaa." sqref="G10:H10 D10:E10" xr:uid="{0B2C6A64-92CA-4185-A469-767341A70911}"/>
    <dataValidation allowBlank="1" showInputMessage="1" showErrorMessage="1" prompt="Escriba la fecha de finalización de la consulta, incluyendo las adiciones y prórrogas, en el siguiente formato: dd/mm/aaaa." sqref="G11:H11 D11:E11" xr:uid="{6723F74B-381E-43D1-8F82-C69593128DCA}"/>
    <dataValidation allowBlank="1" showInputMessage="1" showErrorMessage="1" prompt="Incluya en este campo el enlace donde estuvo en consulta el proyecto de regulación." sqref="G12:H12 D12:E12" xr:uid="{3ED53FFF-96AE-4016-B092-F6E0D3FCB361}"/>
    <dataValidation allowBlank="1" showInputMessage="1" showErrorMessage="1" prompt="Señale los canales o medios que dispuso para recibir los comentarios u observaciones ciudadanas al proyecto de regulación." sqref="G13:H13 D13:E13" xr:uid="{0AC45C2D-63FF-4A6C-8343-D29A2F753500}"/>
    <dataValidation allowBlank="1" showInputMessage="1" showErrorMessage="1" prompt="Señale el número total de comentarios recibidos, tenga en cuenta que este valor debe ser la suma de las dos casillas siguientes. " sqref="G17:H17 D17:E17" xr:uid="{BA8D8CF9-CDCA-41A8-BEEA-B1BC887353E7}"/>
    <dataValidation allowBlank="1" showInputMessage="1" showErrorMessage="1" prompt="Cálculo automático. " sqref="H18 H21" xr:uid="{597561B2-777A-47B6-B587-14DC3322D912}"/>
    <dataValidation allowBlank="1" showInputMessage="1" showErrorMessage="1" prompt="Cálculo automático." sqref="H22" xr:uid="{2E2B1AA9-C114-42AA-9085-20442874DB5B}"/>
    <dataValidation allowBlank="1" showInputMessage="1" showErrorMessage="1" prompt="Señale el número total de artículos del proyecto de regulación en curso._x000a_" sqref="G20:H20 D20:E20" xr:uid="{A7DF7E5B-538D-481B-B5EC-7C041AE594FF}"/>
    <dataValidation allowBlank="1" showInputMessage="1" showErrorMessage="1" prompt="Identificación consecutiva de observaciones." sqref="A25" xr:uid="{3509C91D-353C-4138-BCEE-0E3F21AD8FA0}"/>
    <dataValidation allowBlank="1" showInputMessage="1" showErrorMessage="1" prompt="Escriba la fecha de recepción de la observación en el siguiente formato: dd/mm/aaaa." sqref="B25" xr:uid="{BDC77C96-9D06-4C99-9AA5-184F2DC166E9}"/>
    <dataValidation allowBlank="1" showInputMessage="1" showErrorMessage="1" prompt="Registre el nombre de la persona natural o jurídica que envió la observación." sqref="C25" xr:uid="{1F61E021-274D-47BF-8353-EC63484BF479}"/>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G25:H25" xr:uid="{2980803E-83F8-4CC1-B58E-0DE77C2F1CCF}"/>
    <dataValidation allowBlank="1" showInputMessage="1" showErrorMessage="1" prompt="Cálculo automático" sqref="H19" xr:uid="{F349FB31-C3EB-4F9D-AE93-9F92CFBB8771}"/>
    <dataValidation allowBlank="1" showInputMessage="1" showErrorMessage="1" prompt="Diligencie en este campo el nombre del proyecto de regulación que se encuentra en curso._x000a_" sqref="D5:E6" xr:uid="{8F5D5523-7CBE-4AE2-BF09-B2325A45BD5F}"/>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E16" xr:uid="{BD06ACF1-D385-4A30-A0CC-E537A1402CA8}"/>
    <dataValidation allowBlank="1" showInputMessage="1" showErrorMessage="1" prompt="Indique cuantos comentarios se acogieron del total de comentarios recibidos." sqref="D18:E19" xr:uid="{594E7FE4-570A-4528-A0FE-5E8DE877D162}"/>
    <dataValidation allowBlank="1" showInputMessage="1" showErrorMessage="1" prompt="Indique del total de artículos del proyecto, cuantos de éstos recibieron comentarios." sqref="D21:E21" xr:uid="{84099ECB-8754-4962-8125-0E86A3E01912}"/>
    <dataValidation allowBlank="1" showInputMessage="1" showErrorMessage="1" prompt="Indique del total de artículos del proyecto que recibieron comentarios, cuantos de éstos fueron modificados a partir de los mismos." sqref="D22:E22" xr:uid="{3D9904E3-AB48-4E6E-91BD-F6902F480C99}"/>
    <dataValidation allowBlank="1" showInputMessage="1" showErrorMessage="1" prompt="Registre la observación enviada por la persona natural o jurídica." sqref="D25:E25" xr:uid="{0483FE0B-E48A-4B0C-97C3-86C8B8FD4E43}"/>
  </dataValidations>
  <hyperlinks>
    <hyperlink ref="D13" r:id="rId1" xr:uid="{902C98B0-89A3-4944-A3E9-A6E01F5BD1D1}"/>
  </hyperlinks>
  <pageMargins left="0.7" right="0.7" top="0.75" bottom="0.75" header="0.3" footer="0.3"/>
  <pageSetup orientation="portrait" horizontalDpi="4294967293" verticalDpi="0" r:id="rId2"/>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37E460F7591BA49A1FFEA6B6B1B6EB4" ma:contentTypeVersion="13" ma:contentTypeDescription="Create a new document." ma:contentTypeScope="" ma:versionID="ba13b558ecf42929158da97f776b6cd3">
  <xsd:schema xmlns:xsd="http://www.w3.org/2001/XMLSchema" xmlns:xs="http://www.w3.org/2001/XMLSchema" xmlns:p="http://schemas.microsoft.com/office/2006/metadata/properties" xmlns:ns3="3a0e2bac-7674-4840-a22e-43f7a33500a5" xmlns:ns4="5321b94e-27a5-45c2-b8df-5a0da6401cbd" targetNamespace="http://schemas.microsoft.com/office/2006/metadata/properties" ma:root="true" ma:fieldsID="e390d6ea61395b2f9cebff10dcb6d8f2" ns3:_="" ns4:_="">
    <xsd:import namespace="3a0e2bac-7674-4840-a22e-43f7a33500a5"/>
    <xsd:import namespace="5321b94e-27a5-45c2-b8df-5a0da6401cb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0e2bac-7674-4840-a22e-43f7a33500a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321b94e-27a5-45c2-b8df-5a0da6401cb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015B119-D667-4891-AFB7-B5183A49EE3B}">
  <ds:schemaRefs>
    <ds:schemaRef ds:uri="http://schemas.microsoft.com/office/2006/documentManagement/types"/>
    <ds:schemaRef ds:uri="5321b94e-27a5-45c2-b8df-5a0da6401cbd"/>
    <ds:schemaRef ds:uri="http://schemas.openxmlformats.org/package/2006/metadata/core-properties"/>
    <ds:schemaRef ds:uri="3a0e2bac-7674-4840-a22e-43f7a33500a5"/>
    <ds:schemaRef ds:uri="http://purl.org/dc/terms/"/>
    <ds:schemaRef ds:uri="http://purl.org/dc/elements/1.1/"/>
    <ds:schemaRef ds:uri="http://schemas.microsoft.com/office/infopath/2007/PartnerControl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222C7B9A-02EB-4099-B38F-BE75A97E50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0e2bac-7674-4840-a22e-43f7a33500a5"/>
    <ds:schemaRef ds:uri="5321b94e-27a5-45c2-b8df-5a0da6401c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B29EFCF-EC55-4880-9E39-878F3811FD6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6</vt:i4>
      </vt:variant>
    </vt:vector>
  </HeadingPairs>
  <TitlesOfParts>
    <vt:vector size="8" baseType="lpstr">
      <vt:lpstr>formato de comentarios</vt:lpstr>
      <vt:lpstr>Hoja1</vt:lpstr>
      <vt:lpstr>'formato de comentarios'!_Toc108456365</vt:lpstr>
      <vt:lpstr>'formato de comentarios'!_Toc108456369</vt:lpstr>
      <vt:lpstr>'formato de comentarios'!_Toc108456375</vt:lpstr>
      <vt:lpstr>'formato de comentarios'!_Toc108456378</vt:lpstr>
      <vt:lpstr>'formato de comentarios'!_Toc108456382</vt:lpstr>
      <vt:lpstr>'formato de comentarios'!_Toc108456391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ISABEL JAIME GALVIS</dc:creator>
  <cp:keywords/>
  <dc:description/>
  <cp:lastModifiedBy>MARIA CLAUDIA HOYOS</cp:lastModifiedBy>
  <cp:revision/>
  <dcterms:created xsi:type="dcterms:W3CDTF">2018-08-30T17:44:10Z</dcterms:created>
  <dcterms:modified xsi:type="dcterms:W3CDTF">2022-12-22T12:54:25Z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0x010100837E460F7591BA49A1FFEA6B6B1B6EB4</vt:lpwstr>
  </property>
  <property fmtid="{D5CDD505-2E9C-101B-9397-08002B2CF9AE}" pid="3" name="MediaServiceImageTags">
    <vt:lpwstr/>
  </property>
</Properties>
</file>