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E:\onedriveHOtmail\OneDrive\Documents\TELETRABAJO EDGAR\2022\Seguimiento Plan de Acción\Diciembre\"/>
    </mc:Choice>
  </mc:AlternateContent>
  <bookViews>
    <workbookView xWindow="0" yWindow="0" windowWidth="24000" windowHeight="8835"/>
  </bookViews>
  <sheets>
    <sheet name="EJECUCIÓN PLAN DE ACCIÓN 2022" sheetId="8" r:id="rId1"/>
    <sheet name="Indicadores PAA Dic %" sheetId="10" state="hidden" r:id="rId2"/>
    <sheet name="Diciembre MP %" sheetId="11" r:id="rId3"/>
  </sheets>
  <definedNames>
    <definedName name="_xlnm._FilterDatabase" localSheetId="2" hidden="1">'Diciembre MP %'!$E$31:$E$268</definedName>
    <definedName name="DatosExternos_1" localSheetId="0" hidden="1">'EJECUCIÓN PLAN DE ACCIÓN 2022'!$A$2:$BA$292</definedName>
    <definedName name="DatosExternos_1" localSheetId="1" hidden="1">'Indicadores PAA Dic %'!$A$1:$BA$290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 i="11" l="1"/>
  <c r="C35" i="11"/>
  <c r="D26" i="11"/>
  <c r="C26" i="11"/>
  <c r="D25" i="11"/>
  <c r="C25" i="11"/>
  <c r="D24" i="11"/>
  <c r="C24" i="11"/>
  <c r="C23" i="11"/>
  <c r="D22" i="11"/>
  <c r="C22" i="11"/>
  <c r="D21" i="11"/>
  <c r="C21" i="11"/>
  <c r="D20" i="11"/>
  <c r="C20" i="11"/>
  <c r="D19" i="11"/>
  <c r="C19" i="11"/>
  <c r="D18" i="11"/>
  <c r="C18" i="11"/>
  <c r="D17" i="11"/>
  <c r="C17" i="11"/>
  <c r="D16" i="11"/>
  <c r="C16" i="11"/>
  <c r="C15" i="11"/>
  <c r="D14" i="11"/>
  <c r="C14" i="11"/>
  <c r="D13" i="11"/>
  <c r="C13" i="11"/>
  <c r="D12" i="11"/>
  <c r="C12" i="11"/>
  <c r="D11" i="11"/>
  <c r="C11" i="11"/>
  <c r="D10" i="11"/>
  <c r="C10" i="11"/>
  <c r="D9" i="11"/>
  <c r="C9" i="11"/>
  <c r="D8" i="11"/>
  <c r="C8" i="11"/>
  <c r="D7" i="11"/>
  <c r="C7" i="11"/>
  <c r="D6" i="11"/>
  <c r="C6" i="11"/>
  <c r="D5" i="11"/>
  <c r="C5" i="11"/>
  <c r="D4" i="11"/>
  <c r="C4" i="11"/>
  <c r="D27" i="11" l="1"/>
  <c r="C27" i="11"/>
  <c r="AZ40" i="8" l="1"/>
</calcChain>
</file>

<file path=xl/connections.xml><?xml version="1.0" encoding="utf-8"?>
<connections xmlns="http://schemas.openxmlformats.org/spreadsheetml/2006/main">
  <connection id="1" keepAlive="1" name="172.17.0.137 sgestion_P vRptPlaneacion111111" type="5" refreshedVersion="8" savePassword="1" background="1" saveData="1">
    <dbPr connection="Provider=SQLOLEDB.1;Password=repsigame$%+;Persist Security Info=True;User ID=Repsigame;Initial Catalog=sigame;Data Source=172.17.0.111;Use Procedure for Prepare=1;Auto Translate=True;Packet Size=4096;Workstation ID=LAPTOP-RBOSIGA;Use Encryption for Data=False;Tag with column collation when possible=False" command="&quot;SIGAME&quot;.&quot;sisgestion&quot;.&quot;vRptPlaneacionSeguimiento&quot;" commandType="3"/>
  </connection>
  <connection id="2" keepAlive="1" name="172.17.0.137 sgestion_P vRptPlaneacion1111111" type="5" refreshedVersion="8" savePassword="1" background="1" saveData="1">
    <dbPr connection="Provider=SQLOLEDB.1;Password=repsigame$%+;Persist Security Info=True;User ID=Repsigame;Initial Catalog=sigame;Data Source=172.17.0.111;Use Procedure for Prepare=1;Auto Translate=True;Packet Size=4096;Workstation ID=LAPTOP-RBOSIGA;Use Encryption for Data=False;Tag with column collation when possible=False" command="&quot;SIGAME&quot;.&quot;sisgestion&quot;.&quot;vRptPlaneacionSeguimiento&quot;" commandType="3"/>
  </connection>
</connections>
</file>

<file path=xl/sharedStrings.xml><?xml version="1.0" encoding="utf-8"?>
<sst xmlns="http://schemas.openxmlformats.org/spreadsheetml/2006/main" count="14809" uniqueCount="2934">
  <si>
    <t>NombreLinea</t>
  </si>
  <si>
    <t>NombreObjetivo</t>
  </si>
  <si>
    <t>NombreEstrategia</t>
  </si>
  <si>
    <t>NombreLineaAccion</t>
  </si>
  <si>
    <t>Nombre_Dependencia</t>
  </si>
  <si>
    <t>NombreProposito</t>
  </si>
  <si>
    <t>Nombre_Indicador</t>
  </si>
  <si>
    <t>Nombre_Producto</t>
  </si>
  <si>
    <t>Reactivación del sector minero energético con responsabilidad socioambiental</t>
  </si>
  <si>
    <t>Implementaremos las medidas necesarias para potenciar el sector, de forma que este sea competitivo y logre posicionarse a nivel internacional</t>
  </si>
  <si>
    <t>Transformación sectorial</t>
  </si>
  <si>
    <t>Aumentaremos la transparencia de las entidades públicas para prevenir hechos de corrupción en la gestión administrativa del Estado</t>
  </si>
  <si>
    <t>Fomentar iniciativas para generar transparencia y participación ciudadana en la actuación administrativa de las entidades del sector minero energético</t>
  </si>
  <si>
    <t xml:space="preserve">Encuentro con lideres de opinion o entrevista en medio nacional  al ministro de Minas y Energia minimo uno al mes </t>
  </si>
  <si>
    <t>Impacto de las publicaciones en canales digitales propios del Ministerio</t>
  </si>
  <si>
    <t>Aseguraremos la disponibilidad energética para todos los colombianos en el corto, mediano y largo plazo</t>
  </si>
  <si>
    <t>Transformación Energética con responsabilidad socioambiental</t>
  </si>
  <si>
    <t>Ampliar la cobertura del servicio de energía eléctrica en las zonas rurales del país</t>
  </si>
  <si>
    <t>Preparar y realizar comités para asignar recursos a proyectos de electrificación -Actas de comité</t>
  </si>
  <si>
    <t>Usuarios beneficiados en comité PRONE</t>
  </si>
  <si>
    <t>Preparar y realizar convocatoria - Prone</t>
  </si>
  <si>
    <t>Comprometer recursos asignados en comité</t>
  </si>
  <si>
    <t>Sistematizar los procesos de la administración de los fondos de subsidios del sector electrico</t>
  </si>
  <si>
    <t>Impulsaremos la transformación organizacional y cultural del sector para el logro de los objetivos de mediano y largo plazo, haciendo uso eficiente de los recursos económicos</t>
  </si>
  <si>
    <t>Impulsar el abastecimiento de gas en el país.</t>
  </si>
  <si>
    <t>Promover la confiabilidad e integridad de los medios de transporte de crudo en el país</t>
  </si>
  <si>
    <t>Generaremos equidad y cierre brechas enfocándonos en llevar los beneficios del sector minero energético a territorio, de forma que se generen mejores condiciones de vida para la población y se protejan los recursos naturales del país</t>
  </si>
  <si>
    <t>Aumentar la confiabilidad y trazabilidad de la cadena de distribución (y abastecimiento) de combustibles líquidos, gas natural y energía eléctrica</t>
  </si>
  <si>
    <t>Aumentar la inclusión financiera</t>
  </si>
  <si>
    <t>Elevar el número de estándares y  buenas prácticas implementados en el sector minero</t>
  </si>
  <si>
    <t>Gestión para la continuidad del proyecto carbón realizado</t>
  </si>
  <si>
    <t>Aumentar con respecto a 2020 la IED en minería</t>
  </si>
  <si>
    <t>Número Distritos metalogénicos con conocimiento por parte del SGC y entregados a la ANM</t>
  </si>
  <si>
    <t>Incremento  en la producción de oro (por cuenta de titulares mineros)</t>
  </si>
  <si>
    <t>Proyecto minero en ejecución San Matias - Puerto Libertador, Cordoba</t>
  </si>
  <si>
    <t>Promover el flujo constante de recursos de regalías, estimulando el desarrollo de los territorios a partir de los beneficios que genera el sector extractivo.</t>
  </si>
  <si>
    <t>Desarrollar Capacidades para la Gestión Técnica y del Conocimiento del Sector Minero Energético</t>
  </si>
  <si>
    <t>Articular Instancias de coordinación</t>
  </si>
  <si>
    <t>Implementar los lineamientos sociales para el desarrollo de los proyectos PPII</t>
  </si>
  <si>
    <t>Avance en las políticas de movilidad sostenible y eficiencia energética diseñadas</t>
  </si>
  <si>
    <t>Número de vehículos eléctricos o híbridos en el país</t>
  </si>
  <si>
    <t>Elaboración de documento de política con lineamientos de movilidad sostenible</t>
  </si>
  <si>
    <t>Avance del desarrollo y actualización normativa para el uso seguro de materiales radiactivos y nucleares</t>
  </si>
  <si>
    <t>Velar por el cumplimiento de los compromisos adquiridos por Colombia mediante Tratados, Acuerdos y Convenios en materia nuclear.</t>
  </si>
  <si>
    <t>Grado de avance de las actividades con organismos internacionales en materia nuclear.</t>
  </si>
  <si>
    <t>Solicitudes tramitadas realizadas por las contrapartes de proyectos ante OIEA</t>
  </si>
  <si>
    <t>Reportes de las salvaguardias de los materiales nucleares en Colombia remitidos al OIEA</t>
  </si>
  <si>
    <t>Informes elaborados de cumplimiento de acuerdos y tratados internacionales</t>
  </si>
  <si>
    <t>Dar cumplimiento a la función de Autoridad Reguladora de los usuarios de materiales nucleares y radiactivos en el territorio colombiano</t>
  </si>
  <si>
    <t>Grado de avance de la gestión reguladora en asuntos nucleares del MME</t>
  </si>
  <si>
    <t>Trámites finalizados de Autorizaciones para Instalaciones nucleares y radiactivas operadas por el SGC</t>
  </si>
  <si>
    <t>Inspecciones realizadas a las instalaciones nucleares y radiactivas operadas por el SGC</t>
  </si>
  <si>
    <t>Trámites finalizados de Autorizaciones  e inspecciones para Empresas de servicios de protección radiológica</t>
  </si>
  <si>
    <t>Actividades de seguimiento y/o direccionamiento realizadas a la delegación de las funciones de autorización, vigilancia y control</t>
  </si>
  <si>
    <t>Porcentaje de avance de las actividades para la inclusión de FNC de energía</t>
  </si>
  <si>
    <t>Actividades realizadas para promover el uso de la nucleoenergía en Colombia y sus aplicaciones.</t>
  </si>
  <si>
    <t>Coadyuvar en la Optimización del Sistema de Control Interno del Ministerio de Minas Y Energía</t>
  </si>
  <si>
    <t>Avance cumplimiento del Objetivo</t>
  </si>
  <si>
    <t>Informe de Auditoria de riesgos elaborado</t>
  </si>
  <si>
    <t>Mesas de análisis y valoración de riesgos realizada</t>
  </si>
  <si>
    <t>Informe de seguimiento atención a la CGR Elaborado</t>
  </si>
  <si>
    <t>Avance del Programa de Auditoria Interna Independiente</t>
  </si>
  <si>
    <t>Mesas de seguimiento a la gestión por área organizacional Documentadas</t>
  </si>
  <si>
    <t>Programa de Auditoría Interna Independiente Formulado</t>
  </si>
  <si>
    <t>Liderar y/o apoyar iniciativas regionales o internacionales que estimulen el diálogo e intercambio de experiencias y/o conocimiento</t>
  </si>
  <si>
    <t>Gestionar promover y fortalecer la cultura organizacional potenciando el capital humano del Ministerio de Minas y Energía para cumplir el propósito superior y los valores del Ministerio de Minas y Energía</t>
  </si>
  <si>
    <t>Ejecución de los Planes y Programas para el desarrollo del capital Humano del Ministerio de Minas y Energía</t>
  </si>
  <si>
    <t>Porcentaje de novedades de personal incorporadas en el sistema para la nómina mensual dentro del plazo establecido.</t>
  </si>
  <si>
    <t>Elevar los niveles de legalidad de la actividad minera en Colombia</t>
  </si>
  <si>
    <t>Incorporación de los lineamientos para la transversalización del enfoque de derechos humanos, género y diferencial étnico del sector Minero Energético</t>
  </si>
  <si>
    <t>Facilitar la obtención de recursos para financiación de los proyectos del sector diferentes a PGN (Cooperación, recursos propios de las entidades)</t>
  </si>
  <si>
    <t>Asegurar una actividad minera viable, rentable y sostenible con altos niveles de legalidad y acceso al sector financiero para lograr transaccionalidad</t>
  </si>
  <si>
    <t>ObjetivoCalidad</t>
  </si>
  <si>
    <t>ProcesoSGC</t>
  </si>
  <si>
    <t>Formular y adoptar oportunamente políticas, planes, programas, proyectos, regulaciones y reglamentaciones para el sector minero y energético, de acuerdo con las directrices del Gobierno Nacional</t>
  </si>
  <si>
    <t>Ejecución de políticas, proyectos y reglamentación sectorial</t>
  </si>
  <si>
    <t>Efectividad</t>
  </si>
  <si>
    <t>Seguimiento, vigilancia y control a políticas, planes, programas, proyectos y reglamentación sectorial</t>
  </si>
  <si>
    <t>Eficacia</t>
  </si>
  <si>
    <t>Formulación y adopción de políticas, planes, programas, reglamentos y lineamientos sectoriales</t>
  </si>
  <si>
    <t>Asegurar la funcionalidad y el desempeño del sistema de gestión para lograr la mejora continua de los procesos de la entidad con criterios de eficacia, eficiencia y efectividad</t>
  </si>
  <si>
    <t>Comunicación Institucional</t>
  </si>
  <si>
    <t>Fortalecer las competencias y el desarrollo de los Servidores Públicos, para mejorar su desempeño y la conformidad de los productos y/o servicios de la entidad</t>
  </si>
  <si>
    <t>Garantizar la administración eficiente y oportuna de los recursos financieros, administrativos y tecnológicos para el cumplimiento de los fines de la entidad con criterios de austeridad y transparencia</t>
  </si>
  <si>
    <t>Control Interno Disciplinario</t>
  </si>
  <si>
    <t>Gestión Documental</t>
  </si>
  <si>
    <t>Atender eficientemente los requerimientos de los ciudadanos, de la industria y partes interesadas, para el desarrollo y fortalecimiento del sector minero y energético a nivel nacional</t>
  </si>
  <si>
    <t>Servicio al Ciudadano</t>
  </si>
  <si>
    <t>Gestión Tecnológica de Información y Comunicación</t>
  </si>
  <si>
    <t>Auditoría y Evaluación</t>
  </si>
  <si>
    <t>Gestión Financiera</t>
  </si>
  <si>
    <t>Gestión del Talento Humano</t>
  </si>
  <si>
    <t>MetaIndicador</t>
  </si>
  <si>
    <t>PonderacionIndicador</t>
  </si>
  <si>
    <t>MetaProducto</t>
  </si>
  <si>
    <t>PonderacionProducto</t>
  </si>
  <si>
    <t>Realizar seguimiento a los requerimientos y Derechos de Petición basados en la Ley 5 de 1992</t>
  </si>
  <si>
    <t>Conceptos emitidos sobre Proyectos de Ley que tengan impacto en el sector Minero Energético</t>
  </si>
  <si>
    <t>Gestión Internacional</t>
  </si>
  <si>
    <t>Fortalecer el posicionamiento de la actividad minero energética a nivel territorial e internacional</t>
  </si>
  <si>
    <t>Promover y apropiar la transformación cultural, digital y organizacional, dandole vida al propósito superior y a los valores del Minenergía</t>
  </si>
  <si>
    <t>Fortalecer la gestión institucional y mejorar el servicio integral para generar una planeación integral orientada a resultados y a esquemas de seguimiento unificados</t>
  </si>
  <si>
    <t>GRUPO UNIDAD DE RESULTADOS</t>
  </si>
  <si>
    <t>Impulsar el cumplimiento de las metas transformacionales del sector minero energético</t>
  </si>
  <si>
    <t>GRUPO DE ASUNTOS LEGISLATIVOS</t>
  </si>
  <si>
    <t>Realizar seguimiento a los requerimientos de control Político del Congreso de la República</t>
  </si>
  <si>
    <t>OFICINA ASESORA JURÍDICA</t>
  </si>
  <si>
    <t>Apoyar la reglamentación de temas relacionados con las metas transformacionales del Plan Nacional de Desarrollo</t>
  </si>
  <si>
    <t>Gestión Jurídica</t>
  </si>
  <si>
    <t>Conceptos sobre temas del sector minero-energético emitidos</t>
  </si>
  <si>
    <t>Actuaciones procesales y extraprocesales realizadas</t>
  </si>
  <si>
    <t>Diseñar e implementar estrategia integral de colaboración armónica en coordinación con las entidades del sector</t>
  </si>
  <si>
    <t>Adoptar metodologías para la implementación del litigio estratégico.</t>
  </si>
  <si>
    <t>Desarrollar acciones para el litigio estratégico en los diferentes procesos que tenga interés el Ministerio de Minas y Energía.</t>
  </si>
  <si>
    <t>DIRECCIÓN DE ENERGÍA ELÉCTRICA</t>
  </si>
  <si>
    <t>DIRECCIÓN DE FORMALIZACIÓN MINERA</t>
  </si>
  <si>
    <t xml:space="preserve">Ampliar la cobertura de servicios públicos domiciliarios (gas y energía eléctrica) asegurando su sostenibilidad y eficiencia </t>
  </si>
  <si>
    <t>DIRECCIÓN DE HIDROCARBUROS</t>
  </si>
  <si>
    <t>Propuesta de regulación de C.N.O. ( Concejo Nacional de Operaciones) de Combustibles líquidos elaborada</t>
  </si>
  <si>
    <t>Adoptaremos un enfoque basado en la responsabilidad ambiental que fomente la inserción y uso de fuentes de energía no convencional y diversificación de la matriz energética</t>
  </si>
  <si>
    <t>Reducir el impacto ambiental  resultante de las actividades del sector Minero Energético</t>
  </si>
  <si>
    <t>Dar continuidad a la promoción de inversiones en las actividades de exploración y producción, a través de la expedición de reglamentos técnicos</t>
  </si>
  <si>
    <t>Generaremos un marco regulatorio claro que promueva el desarrollo del sector y contribuya a mejorar la competitividad del país</t>
  </si>
  <si>
    <t>Revisar de manera eficiente y efectiva los proyectos normativos, regulatorios y legislativos del Ministerio de Minas y Energía</t>
  </si>
  <si>
    <t>DIRECCIÓN DE MINERÍA EMPRESARIAL</t>
  </si>
  <si>
    <t>Viabilizar la diversificación de la matriz de producción minera en Colombia con altos estándares de sostenibilidad</t>
  </si>
  <si>
    <t>Construir e implementar un Modelo de control y transparencia que ejecute planes de acciones para fomentar la transparencia y la lucha anticorrupción</t>
  </si>
  <si>
    <t xml:space="preserve">Eficiencia </t>
  </si>
  <si>
    <t>GRUPO DE GESTIÓN CONTRACTUAL</t>
  </si>
  <si>
    <t>Generar un marco de acción que permita al sector minero energético promover, fortalecer y articular iniciativas que apunten a la paridad de género.</t>
  </si>
  <si>
    <t>OFICINA DE ASUNTOS AMBIENTALES Y SOCIALES</t>
  </si>
  <si>
    <t>Reducir el impacto ambiental del uso de combustibles fósiles, a partir de la mejora en la calidad de los mismos</t>
  </si>
  <si>
    <t>OFICINA DE ASUNTOS REGULATORIOS Y EMPRESARIALES</t>
  </si>
  <si>
    <t>Fomentar la incorporación de tecnologías renovables para incrementar la diversificación de la matriz de generación eléctrica y mejorar la confiabilidad del suministro</t>
  </si>
  <si>
    <t>OFICINA DE CONTROL INTERNO</t>
  </si>
  <si>
    <t>OFICINA DE PLANEACIÓN Y GESTIÓN INTERNACIONAL</t>
  </si>
  <si>
    <t>Realizar revisión por la alta dirección</t>
  </si>
  <si>
    <t>Sendas intervenidas en el ministerio</t>
  </si>
  <si>
    <t>Mesas técnicas con las dependencias para recolectar evidencias del FURAG</t>
  </si>
  <si>
    <t>Diligenciamiento de herramienta FURAG</t>
  </si>
  <si>
    <t>Diseñar políticas de movilidad sostenible y eficiencia energética tal que permitan aportar al cumplimiento de los objetivos del COP21</t>
  </si>
  <si>
    <t>Definir la ruta para la transformación energética</t>
  </si>
  <si>
    <t>GRUPO DE EJECUCIÓN ESTRATÉGICA DEL SECTOR EXTRACTIVO</t>
  </si>
  <si>
    <t>Armonizaremos la relación Nación, Territorio, sector público y privado para sumarlos como aliados del desarrollo del sector</t>
  </si>
  <si>
    <t>Visibilizar  los beneficios que obtiene la sociedad colombiana como resultados de los recursos que genera la extracción de recursos no renovables</t>
  </si>
  <si>
    <t>GRUPO DE COMUNICACIÓN Y PRENSA</t>
  </si>
  <si>
    <t>GRUPO DE GESTIÓN FINANCIERA Y CONTABLE</t>
  </si>
  <si>
    <t>GRUPO DE SERVICIOS ADMINISTRATIVOS</t>
  </si>
  <si>
    <t>SUBDIRECCIÓN DE TALENTO HUMANO</t>
  </si>
  <si>
    <t>Fortalecer la institucionalidad y la coordinación  del sector minero-energético, ambiental y socialmente, a nivel nacional y territorial</t>
  </si>
  <si>
    <t>Fomentar el aprovechamiento ordenado y responsable de los recursos naturales no renovables, incentivando el desarrollo económico y social en el país</t>
  </si>
  <si>
    <t>Promover las nuevas tendencias energéticas y el uso eficiente de la energía</t>
  </si>
  <si>
    <t>Consolidar el sector minero energético como dinamizador del desarrollo del país</t>
  </si>
  <si>
    <t xml:space="preserve">Optimizar el funcionamiento del SGR y promover el flujo constante de recursos de regalías en el SGR </t>
  </si>
  <si>
    <t>Consolidaremos la cadena energética fomentando las actividades de exploración, producción y generación</t>
  </si>
  <si>
    <t>Asegurar la producción de minerales  e hidrocarburos y la generación de energía eléctrica</t>
  </si>
  <si>
    <t>Recaudar con oportunidad los recursos a favor del Ministerio de Minas y Energía, mediante la aplicación del proceso administrativo coactivo.</t>
  </si>
  <si>
    <t>Porcentaje avance de cumplimiento del propósito</t>
  </si>
  <si>
    <t>Total recursos recauddos</t>
  </si>
  <si>
    <t>Número de procesos aperturados</t>
  </si>
  <si>
    <t>Implementar la hoja de ruta de la política de transparencia del sector extractivo en el marco del Sistema General de Regalías.</t>
  </si>
  <si>
    <t>Hoja de ruta de la política de transparencia del sector extractivo en el marco del SGR Implementada.</t>
  </si>
  <si>
    <t>Realizar mesas de trabajo con los diferentes grupos de interés promoviendo la socialización e implementación de la hoja de ruta de la Política de Transparencia e Integridad del Sector Minero-Energético PTISME.</t>
  </si>
  <si>
    <t xml:space="preserve">Desarrollar las herramientas que promuevan el acceso y comprensión de los sistemas de información del sector minero energético (cartilla y piezas de comunicación periódicas) 
</t>
  </si>
  <si>
    <t>Realizar monitoreo y seguimiento a los indicadores establecidos en la Política de Transparencia e Integridad del Sector Minero-Energético PTISME, en el marco de los lineamientos de trasparencia, integridad y rendición de cuentas.</t>
  </si>
  <si>
    <t xml:space="preserve">Promover el flujo constante de recursos de regalías, estimulando el desarrollo de los territorios a partir de los beneficios que genera el sector extractivo.		
</t>
  </si>
  <si>
    <t xml:space="preserve">Distribuir y asignar el saldo de los recursos del bienio 2021-2022 destinados a incentivar la producción de recursos naturales no renovables.			</t>
  </si>
  <si>
    <t xml:space="preserve">Distribuir y asignar los recursos de Incentivo a la producción Acto legislativo 04 de 2017 (30% rendimientos financieros) como resultado de la metodología de la fórmula.   
</t>
  </si>
  <si>
    <t xml:space="preserve">Distribuir y Asignar los recursos de Incentivo a la producción Acto legislativo 04 de 2017 (30% rendimientos financieros) como resultado de la  metodología de la convocatoria.
</t>
  </si>
  <si>
    <t xml:space="preserve">Socializar el resultado de la distribución y asignación de los recursos destinados a incentivar la producción vigencia 2022.
</t>
  </si>
  <si>
    <t>Proyectos del sector Minero Energético con recursos del Incentivo a la Producción, Exploración y Formalización aprobados.</t>
  </si>
  <si>
    <t xml:space="preserve">Acompañar a las entidades territoriales en la estructuración, presentación y aprobación de proyectos del sector Minero Energético financiados con recursos del Incentivo a la Producción, Exploración y Formalización.
</t>
  </si>
  <si>
    <t xml:space="preserve">Acompañar a las entidades territoriales en las etapas que comprenden el ciclo de los proyectos de inversión de otros sectores, susceptibles de ser financiados con recursos del Incentivo a la Producción, Exploración y Formalización.		</t>
  </si>
  <si>
    <t xml:space="preserve">Proyectos de inversión de otros sectores con cargo a los recursos del Incentivo a la Producción, Exploración y Formalización aprobados.   			</t>
  </si>
  <si>
    <t xml:space="preserve">Acompañar a las entidades territoriales en la estructuración, presentación y aprobación de proyectos de otros sectores financiados con recursos del Incentivo a la Producción, Exploración y Formalización.
</t>
  </si>
  <si>
    <t xml:space="preserve">Focalizar recursos de regalías hacia proyectos que amplíen la cobertura de energía eléctrica.		
</t>
  </si>
  <si>
    <t xml:space="preserve">Nuevos usuarios de energía eléctrica con recursos SGR en proyectos aprobados.  			</t>
  </si>
  <si>
    <t>Acompañar a las entidades territoriales en la estructuración, presentación y aprobación de proyectos de energía eléctrica.</t>
  </si>
  <si>
    <t xml:space="preserve">Nuevos usuarios de energía eléctrica con recursos SGR en proyectos terminados			
</t>
  </si>
  <si>
    <t xml:space="preserve">Acompañar a las entidades territoriales en la ejecución y terminación de los contratos de los proyectos de energía eléctrica
</t>
  </si>
  <si>
    <t xml:space="preserve">Focalizar recursos de regalías hacia proyectos que amplíen la cobertura de gas domiciliario.		
</t>
  </si>
  <si>
    <t xml:space="preserve">Nuevos usuarios de gas domiciliario en proyectos aprobados con recursos del SGR.   			
</t>
  </si>
  <si>
    <t xml:space="preserve">Acompañar a las entidades territoriales en la estructuración, presentación y aprobación de proyectos para nuevos usuarios de gas domiciliario.
</t>
  </si>
  <si>
    <t xml:space="preserve">Visibilizar en los territorios los beneficios que genera el sector extractivo a partir de las socializaciones y entregas de los proyectos financiados con recursos del Incentivo a la Producción, Exploración y Formalización.		
</t>
  </si>
  <si>
    <t xml:space="preserve">Acompañar en territorio las socializaciones de los proyectos de inversión financiados con recursos de Incentivo a la Producción, Exploración y Formalización especialmente con el proposito de resaltar la importancia del sector extractivo.
</t>
  </si>
  <si>
    <t xml:space="preserve">Acompañar la entrega de proyectos de inversión financiados con recursos de Incentivo a la Producción, Exploración y Formalización especialmente con el propósito de resaltar la importancia del sector extractivo.
</t>
  </si>
  <si>
    <t xml:space="preserve">Impulsar la conformación de los Comités Tripartitos Territroiales  fortaleciendo los procesos de gobernanza y debate informado. 		
</t>
  </si>
  <si>
    <t xml:space="preserve">Promover la adopción de los Planes de Acción por parte de los Comités Tripartitos Territoriales Priorizados 			
</t>
  </si>
  <si>
    <t xml:space="preserve">Promover la adopción de los Planes de Acción por los Comités Tripartitos Territoriales Priorizados
</t>
  </si>
  <si>
    <t xml:space="preserve">Liderar las actividades encaminadas al proceso de elaboración, presentación y aprobación del presupuesto del SGR		
</t>
  </si>
  <si>
    <t xml:space="preserve">Presentar insumos para presentación del proyecto de Ley bienal del presupuesto del Sistema General de Regalías para la vigencia 2023-2024 .			
</t>
  </si>
  <si>
    <t xml:space="preserve">Consolidar y remitir a MHCP y DNP las proyecciones de ingresos del Sistema General de Regalías a diez años para la elaboración del plan de recursos 2023-2031
</t>
  </si>
  <si>
    <t xml:space="preserve">Consolidar y remitir a  DNP y MHCP la determinación de Asignaciones Directas entre beneficiarios 
</t>
  </si>
  <si>
    <t xml:space="preserve">Presentar conjuntamente con MHCP y apoyo del DNP el proyecto de Ley de Presupuesto 2023-2024 ante el Congreso de la República
</t>
  </si>
  <si>
    <t>No Aplica</t>
  </si>
  <si>
    <t>Cumplimiento de las hojas de ruta para la Gestión del cumplimiento de los objetivos transformacionales del sector mineroenergético.</t>
  </si>
  <si>
    <t>Estratégico</t>
  </si>
  <si>
    <t>Elaborar fichas de caracterización de los objetivos Transformacionales asignados para la vigencia.</t>
  </si>
  <si>
    <t>Formular caminos al cumplimiento de los objetivos transformacionales.</t>
  </si>
  <si>
    <t>Elaborar informes de ajuste y mejora continua a la metodología de gestión del cumplimiento y a los procesos asociados a los objetivos transformacionales.</t>
  </si>
  <si>
    <t xml:space="preserve">Desarrollar técnicamente iniciativas de otras dependencias con componente tecnológico y establecer su construcción y despliegue. </t>
  </si>
  <si>
    <t>Iniciativas de otras dependencias con componente tecnológico apoyadas técnicamente de manera efectiva.</t>
  </si>
  <si>
    <t xml:space="preserve">Número de desarrollos propios en producción.
</t>
  </si>
  <si>
    <t xml:space="preserve">Implementar los procesos de gobierno e integración para el manejo de dato único en el Ministerio de Minas y Energía. (Ciclo de vida del dato: Construcción, gestión, visualización y uso apropiación).		
</t>
  </si>
  <si>
    <t xml:space="preserve">Integración de soluciones con dato único.			
</t>
  </si>
  <si>
    <t>Hitos cumplidos del mapa de ruta del 2022 del Proyecto Integrador Del Dato Único.</t>
  </si>
  <si>
    <t xml:space="preserve">Número de capas habilitadas de la IDE (Infraestructura de Datos Espaciales) dentro del Geovisor del Ministerio de Minas y Energía.
</t>
  </si>
  <si>
    <t>Número de procesos de BI y/o analítica implementados.</t>
  </si>
  <si>
    <t xml:space="preserve">Número de procedimientos interoperados.
</t>
  </si>
  <si>
    <t xml:space="preserve">Cumplir los lineamientos en el marco de la política del Gobierno Digital y del Modelo de Gobierno de TI a nivel institucional.		
</t>
  </si>
  <si>
    <t xml:space="preserve">Proyectos implementados referentes al modelo de Gobierno de TI institucional.			
</t>
  </si>
  <si>
    <t>Fortalecer la gestión institucional: Trámites, transformación digital, articulación intrasectorial, satisfacción del ciudadano, sistemas de información articulados, Gestión documental, gestión del conocimiento, talento humano y clima laboral/organizacional</t>
  </si>
  <si>
    <t xml:space="preserve">Implementar y asegurar el Modelo de Seguridad y Privacidad de la Información (MSPI).		
</t>
  </si>
  <si>
    <t>Modelar y/o automatizar  procesos  y/o servicios institucionales para mejorar el relacionamiento con el ciudadano</t>
  </si>
  <si>
    <t>Procesos y/o Servicios automatizados y/o modelados</t>
  </si>
  <si>
    <t>Producto</t>
  </si>
  <si>
    <t>Procesos o tramites institucionales automatizados</t>
  </si>
  <si>
    <t xml:space="preserve">Promover espacios de diálogo implementando los mecanismos de rendición de cuentas al interior y exterior de la entidad </t>
  </si>
  <si>
    <t>Realizar laboratorios de simplicidad en lenguaje claro para fortalecer el relacionamiento con el ciudadano</t>
  </si>
  <si>
    <t>Implementación de laboratorios de simplicidad</t>
  </si>
  <si>
    <t>Gestionar el conocimiento y la memoria institucional del sector Minero Energetico</t>
  </si>
  <si>
    <t>Repositorio de gestión documental</t>
  </si>
  <si>
    <t>Generar espacios con jóvenes y adolescentes en temas relacionados con el sector Minero energético</t>
  </si>
  <si>
    <t>Plan de trabajo con contenidos a desarrollar</t>
  </si>
  <si>
    <t xml:space="preserve">Servicios integrados o modelados en el SGDEA </t>
  </si>
  <si>
    <t>Transferencia de informacion relevante de las entidades adscritas al MME</t>
  </si>
  <si>
    <t>Repositorio con información del sector minero energético</t>
  </si>
  <si>
    <t>Temática identificada para la contruccion en lenguaje claro</t>
  </si>
  <si>
    <t xml:space="preserve">Laboratorios de simplicidad en lenguaje claro </t>
  </si>
  <si>
    <t>Encuesta de satisfacción</t>
  </si>
  <si>
    <t>Socializar el regimén disciplinario para difundir su contenido a los servidores públicos y colaboradores del MinEnergía.</t>
  </si>
  <si>
    <t>Asegurar que el 80% de los funcionarios y colaboradores del MinEnergía apropien el nuevo régimen disciplinario.</t>
  </si>
  <si>
    <t>Realizar capacitaciones a los funcionarios y colaboradores del MinEnergía, en cuanto al contenido y alcance del nuevo régimen disciplinario.</t>
  </si>
  <si>
    <t>Divulgar el régimen disciplinario a través de publicaciones en VivoEnergía, Yammer y redes sociales.</t>
  </si>
  <si>
    <t>Elaborar iniciativas para la articulación con las autoridades disciplinarias del sector de minas y energía, dirigidas a la aplicación del nuevo Código General Disciplinario.</t>
  </si>
  <si>
    <t>Mesas de mejoramiento y prevención realizad</t>
  </si>
  <si>
    <t>Porcentaje de ampliación de la cobertura de servicios públicos domiciliarios de gas asegurando su sostenibilidad y eficiencia.</t>
  </si>
  <si>
    <t>Contar con nuevos usuarios con acceso al servicio de gas combustible por redes (SINERGIA)</t>
  </si>
  <si>
    <t>Realizar el registro de usuarios que dejan de usar leña para cocinar (SINERGIA)</t>
  </si>
  <si>
    <t xml:space="preserve"> Proyecto de Decreto "Por el cual se modifica el capítulo 5 del Decreto 1073 de 2015 que reglamenta el Fondo Especial Cuota de Fomento de Gas Natural, FECFGN"  elaborado</t>
  </si>
  <si>
    <t>Proyecto de Decreto "Por el cual se adiciona el Capítulo 9 al Título II de la Parte 2 del Libro 2 al Decreto 1073 de 2015"  eaborado</t>
  </si>
  <si>
    <t>Proyecto de Resolución "Por la cual se adopta el Reglamento Interno para promover y cofinanciar proyectos de  infraestructura de Gas Licuado del Petróleo (GLP) por red de tubería a nivel nacional"  elaborado</t>
  </si>
  <si>
    <t xml:space="preserve">Elaborar proyecto de Resolución "Por el cual se establecen los requisitos de presentación de los proyectos dirigidos a la prestación del servicio público de gas licuado de petróleo – GLP, a través del desarrollo de infraestructura de GLP por red de tubería a nivel nacional" </t>
  </si>
  <si>
    <t xml:space="preserve">Seguimiento porcentual a la ejecución del plan de abastecimiento de gas.   </t>
  </si>
  <si>
    <t>Inversionista para la planta de regasificación y el gasoducto Buenaventura- Yumbo seleccionado</t>
  </si>
  <si>
    <t>Manifestaciones de interés de los operadores de los proyectos presentados ante la CREG recibidas</t>
  </si>
  <si>
    <t xml:space="preserve"> Proyecto de adición al Decreto 1073 de 2015 con los conceptos de seguridad del abastecimiento y confiabilidad del suministro elaborado.</t>
  </si>
  <si>
    <t>Proyecto de adición al Decreto  1073 de 2015 con los ajustes a los criterios para las declaraciones de producción de gas natural elaborado.</t>
  </si>
  <si>
    <t xml:space="preserve"> Proyecto de Reglamento Técnico que establece el marco normativo de calidad Auto GLP. elaborado</t>
  </si>
  <si>
    <t xml:space="preserve">Proyecto de resolución por la cual se implementa el módulo de información de Gas Combustible Vehicular (GCV)  elaborado y remitido a Mincomercio. </t>
  </si>
  <si>
    <t xml:space="preserve"> Proyecto de resolución por la cual se autoriza el uso del Gas Natural Licuado – GNL, como carburante en motores de combustión interna y carburante en transporte automotor (autoGNL), para la realización de prueba piloto en el territorio nacional elaborado</t>
  </si>
  <si>
    <t>Número de nuevos usuarios con servicio de energía eléctrica con recursos públicos</t>
  </si>
  <si>
    <t>Numero de usuarios con servicio de energía eléctrica mediante los fondos FAZNI, FAER, PTSP y SGR</t>
  </si>
  <si>
    <t>Mantener la vida media de las reservas programadas de petróleo y gas</t>
  </si>
  <si>
    <t xml:space="preserve">Porcentaje de avance en la elaboración de proyectos de reglamentación  para las actividades de exploración y producción    </t>
  </si>
  <si>
    <t>Proyecto de acto administrativo de modificación de la  Resolución 181495 de 2009 que reglamenta la exploración y la explotación de Hidrocarburos elaborado</t>
  </si>
  <si>
    <t>Proyecto de acto administrativo que establezca Reglamentación Técnica para proyectos de recobro mejorado y producción incremental  o reglamentación operaciones de recobro mejorado (EOR) elaborado.</t>
  </si>
  <si>
    <t>Actualizar los Reglamentos Técnicos RETIE y RETILAP</t>
  </si>
  <si>
    <t>Impulsar la realización de pilotos de exploración con fracturación hidráulica con estándares de la Comisión de Expertos</t>
  </si>
  <si>
    <t>Fortalecer los mecanismos de generación de confianza y de relación con el territorio para viabilizar los proyectos del sectos y así brindar seguridad y confiabilidad energética al pais</t>
  </si>
  <si>
    <t xml:space="preserve">Porcentaje de avance del inicio de actividades de al menos uno de los PPIIs   </t>
  </si>
  <si>
    <t xml:space="preserve">Realizar seguimiento a la implementación de cada uno de los PPIIs y articulación de todas  sus instancias - Ver Cronograma) </t>
  </si>
  <si>
    <t>Porcentaje de avance en la estructuración, desarrollo y evaluación de los PPII</t>
  </si>
  <si>
    <t>Centro de Transparencia MVP-2 instalado y puesto en operación</t>
  </si>
  <si>
    <t>Documento de variable de evaluación para PPII aprobado</t>
  </si>
  <si>
    <t>Incrementar la exploración y conocimiento del subsuelo en  hidrocarburos y minerales para la diversificación de la matriz energética</t>
  </si>
  <si>
    <t>Incrementar la exploración y conocimiento del subsuelo para diversificar la matriz energética del país.</t>
  </si>
  <si>
    <t>Porcentaje de avance en la generación del marco normativo (resolución) para las actividades de geotermia en el territorio nacional, así como la implementación del registro geotérmico.</t>
  </si>
  <si>
    <t>Proyecto de acto administrativo de lineamientos técnicos e implementación del registro Geometrico elaborado.</t>
  </si>
  <si>
    <t>Informes de seguimiento trimestral  a los eventos emergencia que se presenten en la infraestructura de oleoductos realizados</t>
  </si>
  <si>
    <t>Informes de avance de la actualización de la  base de datos de eventos registrados en oleoductos enviado al Director elaborados.</t>
  </si>
  <si>
    <t xml:space="preserve">Porcentaje de avance del seguimiento a los mecanismos de control y vigilancia a las actividades de transporte de hidrocarburos en el país.    </t>
  </si>
  <si>
    <t xml:space="preserve"> Prueba piloto de guia digital de transporte de crudo  realizado</t>
  </si>
  <si>
    <t>Documento de evaluación de prueba del piloto de la guia digital de transporte de crudo elaborado</t>
  </si>
  <si>
    <t xml:space="preserve"> Informes de reportes mensuales de solicitudes de autorización de guias de transporte de crudo elaborado</t>
  </si>
  <si>
    <t>Realizar el Pago de compensaciones de transporte de acuerdo al articulo 267 del PND(Plan Nacional de Desarrollo)</t>
  </si>
  <si>
    <t>Porcentaje de resoluciones de pago de compensación por transporte terrestre en el departamento de Nariño expedidas</t>
  </si>
  <si>
    <t>Resoluciones por las cuales se hace el reconocimiento por  concepto de compensación de transporte terrestre de combustible para el departamento de Narño expedidas mensualmente</t>
  </si>
  <si>
    <t>Porcentaje de avance en la proyeccción  y expedición de la regulación relacionada con la calidad de los combustibles líquidos derivados del petróleo, biocombustibles y sus mezclas</t>
  </si>
  <si>
    <t>Proyecto de Resolución que establezca Reglamento Técnico del programa de calidad QA/QC elaborado</t>
  </si>
  <si>
    <t>Reportes de gestión  conforme a la implementación del programa QA/QC y sus disposiciones elaborados y remitidos al Director de hidrocarburros</t>
  </si>
  <si>
    <t xml:space="preserve"> Resolución sobre la reglamentación de parámetros de calidad del combustible de aviación - Resolución Jet A y Jet A1 expedida</t>
  </si>
  <si>
    <t>Revisión del marco regulatorio del sector de combustibles líquidos dentro de la estrategia de legaildad para la cadena de distribución de combustibles</t>
  </si>
  <si>
    <t>Porcentaje de avance en las modificaciones al Decreto 1073 de 2015</t>
  </si>
  <si>
    <t>Proyecto de acto administrativo modificatorio del decreto 1073 con el propósito de fortalecer la libre competencia de mercado de distribución de combustibles elaborado.</t>
  </si>
  <si>
    <t>Proyecto de acto administrativo que establezca Regulación de requisitos de agentes de la cadena elaborado</t>
  </si>
  <si>
    <t>Aumentar la confiabilidad , garantizar  el abastecimiento de combustibles líquidos derivados del petróleo.</t>
  </si>
  <si>
    <t xml:space="preserve">Porcentaje de avance del proceso de actualización del registro de agentes de la cadena.  </t>
  </si>
  <si>
    <t>Reportes sobre la actualización de contratos de suministro de los agentes y actores de la cadena de distribución de combustible  elaborados y remitidos al Director de Hidrocarburos</t>
  </si>
  <si>
    <t>5760 estaciones de servicio automotrices y fluviales con coordenadas de ubicacion actualizadas.</t>
  </si>
  <si>
    <t>Porcentaje de avance en el proceso de transformación  y medición de la operatividad del Sistema de la cadena de distribución de combustibles líquidos derivados del petróleo</t>
  </si>
  <si>
    <t xml:space="preserve"> Índice de satisfacción del usuario SICOM combustibles respecto del servicio prestado, mediante los diferentes servicios calculado.</t>
  </si>
  <si>
    <t>Esquema relacionado con la focalización de Subsidios ZDF (GLP+LIQUIDOS) SICOM 2.0, mediante modelo BPM elaborado.</t>
  </si>
  <si>
    <t>Expedir el nuevo Reglamento Técnicos de Instalaciones Térmicas - RETSIT</t>
  </si>
  <si>
    <t xml:space="preserve">Porcentaje de avance en la conformación de Centro Nacional de Operaciones de combustibles líquidos ("CNO")   </t>
  </si>
  <si>
    <t xml:space="preserve">Nuevos usuarios con servicio de energía eléctrica con recursos privados </t>
  </si>
  <si>
    <t>Número de usuarios conectados año 2022 con recursos privados</t>
  </si>
  <si>
    <t xml:space="preserve">Porcentaje de ampliación de la cobertura de programa de Reconversión laboral   </t>
  </si>
  <si>
    <t>Nuevos beneficiarios al programa de Reconversión laboral incluidos</t>
  </si>
  <si>
    <t xml:space="preserve">Porcentaje de avance en la definición  del Plan de Expansión de poliductos y el Plan de Continuidad de combustibles líquidos y de la de la política de almacenamientos comerciales en términos de capacidad e inventario en producto .  </t>
  </si>
  <si>
    <t>Proyecto de resolución del Plan de continuidad y expansión de poliductos elaborado</t>
  </si>
  <si>
    <t>Proyecto de resolución por el cual se establezca el requerimiento de al menos 5 días de inventario en producto, en almacenamiento comercial elaborado.</t>
  </si>
  <si>
    <t>Nuevos usuarios con recursos comprometidos FAZNI y FAER</t>
  </si>
  <si>
    <t>Resultado</t>
  </si>
  <si>
    <t xml:space="preserve">Nuevos usuarios con  FAZNI y FAER  - Compromisos recursos </t>
  </si>
  <si>
    <t>Proyecto de expedición de regulación que incentive el desarrollo de inventarios estratégicos elaborado</t>
  </si>
  <si>
    <t>Porcentaje de avance en el fortalecimiento de los esquemas de control y seguimiento al abastecimiento de combustible en las zonas de frontera.</t>
  </si>
  <si>
    <t>Convenio de cooperación con fuerza pública suscrito</t>
  </si>
  <si>
    <t>Proyecto de acto administrativo para la implementación de un sistema y/o mecanismo de monitoreo tecnologico al transporte de combustible subsidiado elaborado</t>
  </si>
  <si>
    <t>Mejorar la calidad y confiabilidad del servicio de energía eléctrica de las familias con el programa de normalización de redes eléctrica-PRONE</t>
  </si>
  <si>
    <t>Asignar recursos a proyectos de normalización de redes mediante comité</t>
  </si>
  <si>
    <t xml:space="preserve"> Proyecto de acto administrativo para la implementación de un sistema y/o mecanismo de monitoreo tecnologico al transporte de combustible subsidiado elaborado.</t>
  </si>
  <si>
    <t>Ejecución presupuestal fondos de subsidios de energía eléctrica</t>
  </si>
  <si>
    <t>Porcentaje de avance de ejecución presupuestal FSSRI</t>
  </si>
  <si>
    <t>Porcentaje de avance de ejecución presupuestal FOES</t>
  </si>
  <si>
    <t>Proyecto de resolución del plan de abastecimiento de combustibles líquidos elaborado.</t>
  </si>
  <si>
    <t>Desarrollo de módulos de SISEG</t>
  </si>
  <si>
    <t>Emitir señal normativa para la sostenibilidad de interconexiones de las ZNI al SIN</t>
  </si>
  <si>
    <t>Política pública de sostenibilidad de interconexiones</t>
  </si>
  <si>
    <t>Borrador de proyecto normativo</t>
  </si>
  <si>
    <t>Memoria justificativa</t>
  </si>
  <si>
    <t>Proyecto de Resolución ajustado</t>
  </si>
  <si>
    <t>Resolución formalizada</t>
  </si>
  <si>
    <t>Diseñar una hoja de ruta parala implementación de la estrategia de legalidad en las Zonas No Interconectadas</t>
  </si>
  <si>
    <t>Hoja de ruta de estrategia de legalidad formulada</t>
  </si>
  <si>
    <t>Primer borrador de hoja de ruta</t>
  </si>
  <si>
    <t>Segunda versión con ajustes</t>
  </si>
  <si>
    <t>Versión final publicada</t>
  </si>
  <si>
    <t>Aumentar la capacidad de generación de FNCER y el número de beneficiarios de programas de eficiencia energética</t>
  </si>
  <si>
    <t>Hacer seguimiento a la misión de transformación</t>
  </si>
  <si>
    <t>Avance decreto general de fonenergia y Definición de hoja de ruta para focalización de subsidios en ZNI</t>
  </si>
  <si>
    <t>Emitir decreto general FONENERGÍA de acuerdo al  artículo 41 ley 2099 de transición energética</t>
  </si>
  <si>
    <t>Porcentaje de avance de la consultoría con la que se determinará la hoja de ruta para la refocalización de subsidios de ZNI.</t>
  </si>
  <si>
    <t>Promover el mayor uso de biocombustibles en demanda regulada y explorar sus alternativas</t>
  </si>
  <si>
    <t>Porcentaje de avance en la promoción del uso alternativo de biocombustibles en la cadena de distribución de combustibles en el territorio nacional</t>
  </si>
  <si>
    <t>Proyecto de reglamentación técnica para el uso alternativo de biocombustibles en la cadena de suministro elaborado</t>
  </si>
  <si>
    <t>GRUPO DE EJECUCIÓN PRESUPUESTAL</t>
  </si>
  <si>
    <t>seguimiento a la Ejecución Presupuestal</t>
  </si>
  <si>
    <t>Integridad y análisis de la información que permita mejorar la automatización de los datos y el seguimiento a la Ejecución Presupuestal</t>
  </si>
  <si>
    <t xml:space="preserve">Interoperabilidad entre el sistema NEON y el sistema ARGO implementado </t>
  </si>
  <si>
    <t>Automatizar algunos de los informes de gestión presupuestal -Sistema SIIF Nación.</t>
  </si>
  <si>
    <t>Gestión de Recursos Físicos</t>
  </si>
  <si>
    <t>Proyecto de acto administrativo que establezca Reglamentación Técnica para las actividades de taponamiento y abandono de pozos elaborado.</t>
  </si>
  <si>
    <t>Proyecto de acto administrativo que establezca Reglamentación Técnica para las actividades de quemas y venteos de gas.elaborado</t>
  </si>
  <si>
    <t>Porcentaje de avance en la realización de una auditoria externa de la actividad de transporte de crudo por oleoductos a  las empresas que llevaron a cabo esta actividad en el periodo tarifario del 2015 al 2019.</t>
  </si>
  <si>
    <t>Acto administrativo de conformación de lista corta de Auditores Externos expedido.</t>
  </si>
  <si>
    <t>La contratación de Auditoria de Oleoductos para cada transportador, en la vigencia 2022 efectuada</t>
  </si>
  <si>
    <t>Seguimiento y control a los informes de Auditoria  para cada transportador. realizada</t>
  </si>
  <si>
    <t>Proyecto de Resolución con lineamientos de contratos de agentes de la cadena elaborado</t>
  </si>
  <si>
    <t xml:space="preserve"> Piloto del sistema y/o mecanismos de monitoreo tecnologico al transporte de combustible subsidiado implementado.</t>
  </si>
  <si>
    <t>Promover la competitividad del carbón colombiano</t>
  </si>
  <si>
    <t>Aumentar la producción de carbón con respecto a 2021</t>
  </si>
  <si>
    <t>Avance para promover menores emisiones en la transformación del carbón y usos alternativos de aprovechamiento del carbón (hoja de ruta establecida)</t>
  </si>
  <si>
    <t>Programa de calidad del aire para mejores prácticas del coque realizado</t>
  </si>
  <si>
    <t>Avance de la  ruta de reconversión y piloto en Cesar y Guajira realizada</t>
  </si>
  <si>
    <t>Seguimiento Agenda Carbón realizado</t>
  </si>
  <si>
    <t xml:space="preserve">Seguimiento a los Lineamientos para conocimiento y cartografía  geológica del subsuelo realizado
</t>
  </si>
  <si>
    <t>Cursos asincronicos que fortalezcan el posicionamiento de la Exploración Minera realizados</t>
  </si>
  <si>
    <t>Seguimiento Agenda Exploración realizado</t>
  </si>
  <si>
    <t>Promover la inclusión financiera del sector minero</t>
  </si>
  <si>
    <t>Coordinación del acceso a servicios financieros de moneda extranjera realizado (Hoja de Ruta de procedimientos socializada)</t>
  </si>
  <si>
    <t>Evaluación e Implementación del mecanismo de negociación mercado spot para carbón consumo interno con Bolsa Mercantil realizado</t>
  </si>
  <si>
    <t>Ampliar el impacto de las comunicaciones emitidas por el ministerio, mediante la gestion  de contenidos periodisticos  propios  a traves de los diferentes medios de comunicación nacionales y/o regionales.</t>
  </si>
  <si>
    <t>Impacto de las publicaciones en medios masivos de comunicacion gestionadas por el grupo de Comunicaciones y Prensa del Ministerio de Minas y Energía</t>
  </si>
  <si>
    <t>Rondas regionales de medios de comunicación, con voceros oficiales de la entidad</t>
  </si>
  <si>
    <t>Promoción del título minero como garantía para apalancar inversiones del sector minero en el sector financiero realizado (Hoja de Ruta de implementación)</t>
  </si>
  <si>
    <t>Rondas regionales en medios en departamentos estratégicos para proyectos de reactivación sostenible y/o departamentos productores</t>
  </si>
  <si>
    <t>Elaboracion de Estrategias de comunicación enfocada a proyectos estrategicos del sector minero Energetico</t>
  </si>
  <si>
    <t>Avanzar en la diversificación de la producción de minerales</t>
  </si>
  <si>
    <t>Seguimiento Agenda de Oro y polimetálicos realizado</t>
  </si>
  <si>
    <t>Socialización y divulgación de los Lineamientos oro y polimetálicos realizados</t>
  </si>
  <si>
    <t>Seguimiento Agenda de materiales de construcción  realizado</t>
  </si>
  <si>
    <t>Seguimiento Agenda de esmeraldas realizado</t>
  </si>
  <si>
    <t xml:space="preserve">Promover las mejores prácticas en el sector minero </t>
  </si>
  <si>
    <t>Avance en la elaboración de los Lineamientos de buenas prácticas en relación con el beneficio y transformación del Cobre</t>
  </si>
  <si>
    <t>Avance en la hoja de ruta de economía circular</t>
  </si>
  <si>
    <t xml:space="preserve">Elaborar Guía de convivencia y coexistencia de la minería con otros sectores económicos </t>
  </si>
  <si>
    <t>Seguimiento a los lineamientos  de Fiscalización minera</t>
  </si>
  <si>
    <t>Lograr una comunicación, efectiva, asertiva  de dos vias entre la alta direccion y los servidores publicos del ministerio, mejorando la comunicación interna de la entidad.</t>
  </si>
  <si>
    <t>Porcentaje de la aceptación en la efectividad de la comunicación interna para la cohesión de los equipos y para la transferencia de conocimiento.</t>
  </si>
  <si>
    <t>Desarrollo del programa "Las jugadas del equipo 10"</t>
  </si>
  <si>
    <t>Desarrollo del programas de contenidos en vivo</t>
  </si>
  <si>
    <t>Desarrollo del programa "Empresas que se ponen la 10"</t>
  </si>
  <si>
    <t>Publicación de boletines informativos</t>
  </si>
  <si>
    <t>Ampliar el impacto de las comunicaciones emitidas por el minisisterio a traves de los canales propios de Comunicación</t>
  </si>
  <si>
    <t>Incremento en el Alcance de las publicaciones difundidas a traves de los canales propios de comunicación del Ministerio frente a 2021</t>
  </si>
  <si>
    <t>Incremento de Interacciones en las publicaciones difundidas a traves de los canales propios de comunicación del Ministerio frente a 2021</t>
  </si>
  <si>
    <t>Crecimiento del numero de seguidores en las redes sociales del Ministerio respecto al año anterior frente a 2021</t>
  </si>
  <si>
    <t>% avance en las actividades de legalidad</t>
  </si>
  <si>
    <t>Número de Nuevos Mineros en la legalidad Minera</t>
  </si>
  <si>
    <t>Número de Consejos vinculados a la implementación del Modelo de Negocio Minero del Chocó</t>
  </si>
  <si>
    <t>Reducción de ha de EIM de EVOA</t>
  </si>
  <si>
    <t xml:space="preserve">Consolidar la implementación de los lineamientos de fomento minero. </t>
  </si>
  <si>
    <t>% de cumplimiento mensual de las metas de producto.</t>
  </si>
  <si>
    <t>Mineros beneficiados por el portafolio integrado de servicios para el fomento minero en 8 departamentos.</t>
  </si>
  <si>
    <t>Proyectos presentados a través de la convocatoria de incentivo a la producción evaluados.</t>
  </si>
  <si>
    <t>Avances de inclusión financiera para la formalización presentados</t>
  </si>
  <si>
    <t>Política de minería de subsistencia divulgada</t>
  </si>
  <si>
    <t>Instrumentos técnicos pedagógicos para el ejercicio de la minería de subsistencia elaborados y divulgados.</t>
  </si>
  <si>
    <t>Fase II de construcción de plan de salvaguardias para la MIAA elaborada</t>
  </si>
  <si>
    <t>Gestión para la implementación en un 100% de los Planes de trabajo aprobados en grupos regionales de gestión preventiva</t>
  </si>
  <si>
    <t>Brindar apoyo jurídico a todos los procesos del MME, a las empresas del sector para la formulación y adopción de políticas para el desarrollo de su misión y a los particulares en general orientaciones sobre la aplicación de la normatividad del sector y ejercer la defensa judicial de los intereses de la Nación MME</t>
  </si>
  <si>
    <t>Proyectos normativos, regulatorios y legislativos del sector minero energético revisados</t>
  </si>
  <si>
    <t>Resoluciones que resuelven solicitudes y recursos de reposición de aplazamiento de fecha de entrada en operación de proyectos sector eléctrico elaboradas</t>
  </si>
  <si>
    <t>Resoluciones Ejecutivas que declara de utilidad pública e interés social proyectos eléctricos y áreas  necesarias para su construcción y protección elaboradas</t>
  </si>
  <si>
    <t>Conceptos sobre temas del sector minero energético emitidos</t>
  </si>
  <si>
    <t xml:space="preserve">Avance  en las actuaciones realizadas en la defensa  procesal y extraprocesal realizada </t>
  </si>
  <si>
    <t>Tasa de éxito procesal alcanzada</t>
  </si>
  <si>
    <t>Matriz para el seguimiento, verificación y ejecución de ordenes impartidas en fallos proferidos por los despachos judiciales</t>
  </si>
  <si>
    <t>Documentos metodológicos sobre litigio estratégico</t>
  </si>
  <si>
    <t>Documentos de lineamientos técnico jurídicos en temas del sector minero energético</t>
  </si>
  <si>
    <t>Mantener y mejorar el sistema de gestión de calidad del ministerio de minas y energía, cumpliendo los requisitos de la norma ISO 9001:2015 y los parámetros de la función función publica en el MIPG</t>
  </si>
  <si>
    <t>Obtener recertificación en la NTC ISO 9001:2015</t>
  </si>
  <si>
    <t>Atender auditoría externa de recertificación y obtener certificado de calidad ISO 9001:2015</t>
  </si>
  <si>
    <t>Jornada de formación de auditores internos</t>
  </si>
  <si>
    <t>Ejecutar ciclo de auditorías internas 2022</t>
  </si>
  <si>
    <t>Sendas de valor implementadas</t>
  </si>
  <si>
    <t>Realizar el seguimiento a la Ejecución Presupuestal de los recursos PGN asignados al Ministerio y a las entidades adscritas del sector para la toma de decisiones de la alta dirección.</t>
  </si>
  <si>
    <t>Porcentaje de ejecución presupuestal del sector (Obligaciones)</t>
  </si>
  <si>
    <t>Proyectos de Inversión en el Banco de Proyectos de Inversión- BPIN (Programación) Registrados</t>
  </si>
  <si>
    <t>Informes de ejecución elaborados</t>
  </si>
  <si>
    <t>Informes de avance de los indicadores de producto y gestión de los proyectos de inversión - SPI elaborados</t>
  </si>
  <si>
    <t>Anteproyecto de Inversión y Funcionamiento del Sector elaborado</t>
  </si>
  <si>
    <t>Marco de Gasto de Mediano Plazo elaborado y socializado</t>
  </si>
  <si>
    <t>proyectos de inversión con la cuota asignada para el 2023 actualizados</t>
  </si>
  <si>
    <t>DISEÑAR E IMPLEMENTAR POLÍTICAS Y ESTRATEGIAS QUE CONTRIBUYAN A MEJORAR LAS  CONDICIONES DEL ENTORNO PARA EL DESARROLLO DE LAS OPERACIONES DEL SECTOR MINERO ENERGÉTICO</t>
  </si>
  <si>
    <t>Implementación del 50% del PIGCC ME 2019-2030</t>
  </si>
  <si>
    <t>Porcentaje de avance en la formulación de lineamientos técnicos en el marco del PIGCme para la reglamentación del sello de energía limpia</t>
  </si>
  <si>
    <t xml:space="preserve">Porcentaje de avance de la formulación de lineamientos técnicos en el marco del PIGCCme, para los planes integrales de gestión del cambio climático empresariales </t>
  </si>
  <si>
    <t>Implementación de la resolución de emisiones fugitivas 
(emisiones de manejo de gas natural) para la Industria de Hidrocarburos</t>
  </si>
  <si>
    <t xml:space="preserve">Número de instrumentos habilitantes para las tecnologías de uso, captura y almacenamiento de carbono (CCUS) del sector minero energético </t>
  </si>
  <si>
    <t>Fortalecer el posicionamiento del sector minero-energético internacional</t>
  </si>
  <si>
    <t>EJCUCIÓN DE LAS METAS DE GESTIÓN INTERNACIOANL DEL SECTOR MINERO-ENERGETICO</t>
  </si>
  <si>
    <t>SOLICITUD DE COOPERACIÓN TÉCNICA REALIZADAS</t>
  </si>
  <si>
    <t>NUMERO DE PARTICIPATES DEL MINISTERIO EN EVENTOS O ACTIVIDADES DESARROLLADAS EN EL MARCO DE INICIATIVAS INTERNACIONALES U ORGANIZACIONES INTERNACIONALES.</t>
  </si>
  <si>
    <t>Implementación de política del programa de sustitución en áreas de páramo y las relacionadas a la ley 1930 de 2018</t>
  </si>
  <si>
    <t>Implementación de hoja de ruta para la formulación de la propuesta técnica de insumos socioeconómicos y culturales y de lineamientos para el programa de sustitución en áreas de páramo priorizadas.</t>
  </si>
  <si>
    <t>Propuesta acto administrativo para adopción  frente a lineamientos programa de sustitución</t>
  </si>
  <si>
    <t>Módulos en producción aplicativo SIGAME</t>
  </si>
  <si>
    <t>Lanzamiento modulo riesgos</t>
  </si>
  <si>
    <t>Lanzamiento modulo auditoria control interno</t>
  </si>
  <si>
    <t>Lanzamiento modulo administración y soporte</t>
  </si>
  <si>
    <t>Diseño del lineamiento social para la transición energética del SME</t>
  </si>
  <si>
    <t>Lineamiento social definidos para la transición energética del SME que oriente su proceso de apropiación.</t>
  </si>
  <si>
    <t>Numero de autoridades ambientales y regionales coordinando acciones con el sector minero energético</t>
  </si>
  <si>
    <t>Número de Instancias de coordinación sectorial para la gestión ambiental y territorial articuladas según territorios priorizados.</t>
  </si>
  <si>
    <t>Porcentaje de avance en el seguimiento a instancias de coordinación de las acciones priorizadas en la Agenda Estratégica Intersectorial MME-MADS</t>
  </si>
  <si>
    <t>CONTRIBUIR AL DESARROLLO DE LOS TERRITORIOS y ARMONIZAR EL RELACIONAMIENTO ENTRE ESTOS Y EL SECTOR MINERO ENERGÉTICO</t>
  </si>
  <si>
    <t>Factibilidad del Proyecto de Soluciones basadas en la Naturaleza</t>
  </si>
  <si>
    <t>Porcentaje del avance de ejecución del proyecto de soluciones basadas en la naturaleza</t>
  </si>
  <si>
    <t>Generar condiciones que permitan incidir en la inclusión de la variable  minero energética en el ordenamiento ambiental y territorial en los territorios priorizados</t>
  </si>
  <si>
    <t>Porcentaje de avance frente a la elaboración de lineamientos para la inclusión de la gestión del riesgo tecnológico del SME en el ordenamiento territorial</t>
  </si>
  <si>
    <t>Sesiones desarrolladas de la Mesa Territorial de Diálogo y Seguimiento de los PPII en Puerto Wilches (Santander), que permita la articulación de actores en el territorio y la generación de confianza</t>
  </si>
  <si>
    <t>Porcentaje de avance frente a la ejecución del segundo dialogo territorial de los PPII en puerto wilches en la etapa concomitante de los PPII</t>
  </si>
  <si>
    <t>Identificar y evaluar diferentes alternativas que permita la promoción, implementación y desarrollo de programas y proyectos en movilidad sostenible y de eficiencia energética</t>
  </si>
  <si>
    <t>FORTALECER LA INSTITUCIONALIDAD MINERO ENERGÉTICA EN LA GESTIÓN SOCIOAMBIENTAL SECTORIAL</t>
  </si>
  <si>
    <t>Desarrollar Capacidades para la medición y evaluación en los resultados de la EDRT del Sector Minero Energético</t>
  </si>
  <si>
    <t>Porcentaje de avance en el diseño conceptual de un observatorio para el seguimiento de la EDRT Fase I</t>
  </si>
  <si>
    <t>Piloto de implementación de un modelo de información geográfica de la EDRT en territorio priorizado</t>
  </si>
  <si>
    <t>Proyecto piloto implementado de promoción de eficiencia energética Fusagasugá</t>
  </si>
  <si>
    <t>Elaboración de documento de política que promueva la eficiencia energética en sector industrial</t>
  </si>
  <si>
    <t>Porcentaje de avance en la implementación de la estrategia de apropiación social para el PIGCCme 2050 en la vigencia 2022.</t>
  </si>
  <si>
    <t>Elaboración de documento de política que fomente la interoperabilidad en las estaciones de carga de acceso público de vehículos eléctricos</t>
  </si>
  <si>
    <t>Porcentaje de avance en el desarrollo y  validación de la  guía metodológica para empresas sobre análisis y evaluación del riesgo en coherencia con el Decreto 2157/17</t>
  </si>
  <si>
    <t>Desarrollo de plataforma que permita la visualización de las estaciones de carga de acceso público de vehículos eléctricos</t>
  </si>
  <si>
    <t>Elaboración de documento de política con normativa de eficiencia energética en vehículos livianos</t>
  </si>
  <si>
    <t>Porcentaje de avance en el Diseño e implementación de la Estrategia de promoción de la Gobernanza de la GRD al interior para el sector minero energético
ejecutada</t>
  </si>
  <si>
    <t>TRANVERSALIZAR EL ENFOQUE DE DERECHOS HUMANOS, DE GÉNERO Y DIFERENCIAL ÉTNICO EN LA GESTIÓN DEL SECTOR</t>
  </si>
  <si>
    <t>Número de espacios de intercambio con actores del orden subnacional [entidades territoriales, comunidad, organizaciones de la sociedad civil]</t>
  </si>
  <si>
    <t xml:space="preserve">Porcentaje de avance en el seguimiento a la implementación  de la  estrategia de transversalización del enfoque de derechos humanos del nivel institucional y a nivel sectorial </t>
  </si>
  <si>
    <t>Porcentaje de avance en el desarrollo del plan de acción 2022 para el seguimiento y monitoreo de la implementación de la política sectorial en DDHH con las entidades adscritas en clave de su actualización.</t>
  </si>
  <si>
    <t xml:space="preserve">Porcentaje de avance en la actualización e implementación de la estrategia para el fortalecimiento de la Debida diligencia en DDHH para empresas del sector minero energético </t>
  </si>
  <si>
    <t>Implementar las propuestas priorizadas para la transformación energética</t>
  </si>
  <si>
    <t>Implementación de las acciones priorizadas de la Misión de Transformación Energética</t>
  </si>
  <si>
    <t>Proyecto normativo elaborado con lineamientos para fomentar los recursos energéticos distribuidos</t>
  </si>
  <si>
    <t>Seguimiento a la implementación o simulación del mercado cooptimizado, intradiario y vinculante propuesto por la CREG</t>
  </si>
  <si>
    <t>Planificación y seguimiento a simulaciones de precios nodales paralelas al mercado actual</t>
  </si>
  <si>
    <t>Análisis, revisión y propuestas de ajuste al esquema de ADD o a su división con el fin de facilitar la implementación de tarificación dinámica para los usuarios del servicio</t>
  </si>
  <si>
    <t>Identificación de pertinencia de lineamientos sobre precios nodales y proyecto normativo respectivo</t>
  </si>
  <si>
    <t>Formular lineamientos de política pública que contribuyan al bienestar del país, identificando y evaluando alternativas que fomenten la incorporación de tecnologías renovables no convencionales, con el fin de aumentar la diversificación de la matriz energética</t>
  </si>
  <si>
    <t>Seguimiento a los compromisos de largo plazo de energía eléctrica con fuentes no convencionales de energía renovable (FNCER) entre comercializadores y agentes generadores</t>
  </si>
  <si>
    <t>Seguimiento a subasta de contratos de energía eléctrica a largo plazo que se definió en 2021</t>
  </si>
  <si>
    <t>Análisis, revisión y propuestas de ajuste para la reglamentación del artículo 296 del PND</t>
  </si>
  <si>
    <t>Establecer mecanismos que faciliten la realización de proyectos con tecnologías de generación offshore</t>
  </si>
  <si>
    <t>Marco normativo estructurado para el desarrollo de pilotos y asignación de áreas a los proyectos</t>
  </si>
  <si>
    <t>Marco regulatorio para la realización de pilotos de energía eólica costa afuera</t>
  </si>
  <si>
    <t>Marco regulatorio para la asignación de áreas para el desarrollo de proyectos de energía eólica costa afuera</t>
  </si>
  <si>
    <t>Desarrollar y actualizar el  marco normativo para el uso seguro de los materiales nucleares y radiactivos en el territorio colombiano</t>
  </si>
  <si>
    <t>Proyectos de normatividad presentados para concepto de OAJ</t>
  </si>
  <si>
    <t>Proyecto de norma presentada a otras autoridades</t>
  </si>
  <si>
    <t>Impulsar la inclusión de tecnologías asociadas a fuentes no convencionales de energía para diversificar la matriz energética</t>
  </si>
  <si>
    <t>Actividades realizadas para la implementación de la hoja de ruta para el uso de hidrógeno como FNC</t>
  </si>
  <si>
    <t>Actividades realizadas en la participación de los Pilotos de Exploración con fracturación hidráulica.</t>
  </si>
  <si>
    <t>Mejorar el Modelo Integrado de Planeación y Gestión del MME a través del resultado del reporte FURAG 2021</t>
  </si>
  <si>
    <t>Fortalecimiento de la función de la supervisión de contratos y convenios</t>
  </si>
  <si>
    <t xml:space="preserve">Implementar  herramientas de abastecimiento estrategico en cada una de sus etapas </t>
  </si>
  <si>
    <t>Circular   de metodologia para la realización de los sondeos de mercado.</t>
  </si>
  <si>
    <t>Intervencion de procesos en la etapa precontractual ( N de areas intervenidas)</t>
  </si>
  <si>
    <t>Procedimiento para la elaboracion de actas de terminación y balance financiero, contratos de aporte y actas de liquidación.</t>
  </si>
  <si>
    <t xml:space="preserve">Contar con una gestión financiera eficiente. </t>
  </si>
  <si>
    <t>Ejecución del plan de bienestar en el MME</t>
  </si>
  <si>
    <t>Cumplir con los tiempos establecidos en dicha Ley</t>
  </si>
  <si>
    <t>Atender y Realizar seguimiento a los requerimientos contemplados en la Ley 5 de 1992</t>
  </si>
  <si>
    <t>Ejecución del Plan Institucional de Capacitación</t>
  </si>
  <si>
    <t>Ejecución del plan de Seguridad y Salud en el Trabajo</t>
  </si>
  <si>
    <t>Documento de Plan anual de vacantes elaborado y publicado</t>
  </si>
  <si>
    <t>Porcentaje total de solicitudes prorrogadas dentro del mes correspondiente en el Grupo de pensiones y entidades liquidadas</t>
  </si>
  <si>
    <t>VICEMINISTRO DE MINAS</t>
  </si>
  <si>
    <t>Generar espacios para la socialización del avance en el desarrollo del mecanismo de trazabilidad de oro y esmeraldas por parte de la ANM</t>
  </si>
  <si>
    <t>Socializar y realizar seguimiento al mecanismo de trazabilidad minera</t>
  </si>
  <si>
    <t>Mesas de trabajo o reuniones para la socialización y seguimiento</t>
  </si>
  <si>
    <t xml:space="preserve">Posicionamiento del sector </t>
  </si>
  <si>
    <t>Posicionamiento del sector minero</t>
  </si>
  <si>
    <t>Percepción del sector minero</t>
  </si>
  <si>
    <t>Año_IndResultado</t>
  </si>
  <si>
    <t>GRUPO DE TECNOLOGÍAS DE INFORMACIÓN Y LAS COMUNICACIONES</t>
  </si>
  <si>
    <t>Número de procedimientos de lineamientos de TI oficializados para el cierre de brechas institucionales</t>
  </si>
  <si>
    <t>Documentos para la Formulación del Plan Estratégico de las Tecnologías de la Información (PETI) 2024-2027.</t>
  </si>
  <si>
    <t>Modelo de Seguridad y Privacidad de la Información (MSPI) implementado y asegurado</t>
  </si>
  <si>
    <t>Cantidad de plataformas, servicios y aplicaciones críticas, puestas como respaldo en el Centro de Datos Alterno, que sustentará el DRP (Disaster Recovery Plan) del Ministerio.</t>
  </si>
  <si>
    <t>Documento de Actualización de políticas de seguridad y privacidad de la información del MME</t>
  </si>
  <si>
    <t>Fortalecimiento de la exploración de minerales</t>
  </si>
  <si>
    <t>Promoción de la colocación de créditos a través de la LEC Minera realizado (Colocar 100% de los recursos Finagro)</t>
  </si>
  <si>
    <t>Avance de la estrategia de Encadenamientos productivos para la reactivación económica</t>
  </si>
  <si>
    <t>Aumento en la Percepción de las actividades de la DME</t>
  </si>
  <si>
    <t>OFICINA DE CONTROL DISCIPLINARIO INTERNO</t>
  </si>
  <si>
    <t>GRUPO DE RELACIONAMIENTO CON EL CIUDADANO Y GESTIÓN DE LA INFORMACIÓN</t>
  </si>
  <si>
    <t>SUBDIRECCIÓN ADMINISTRATIVA Y FINANCIERA</t>
  </si>
  <si>
    <t>Espacios de dialogo al interior de la entidad</t>
  </si>
  <si>
    <t>Espacios de dialogo al exterior de la entidad</t>
  </si>
  <si>
    <t>Espacios de acercamiento con jóvenes y adolescentes realizados</t>
  </si>
  <si>
    <t>Formula_Indicador</t>
  </si>
  <si>
    <t>Nombre_UnidadMedida</t>
  </si>
  <si>
    <t>TipoIndicador</t>
  </si>
  <si>
    <t>Planeado_Marzo</t>
  </si>
  <si>
    <t>ValorEjecutadoMarzo</t>
  </si>
  <si>
    <t>AvanceCualitativoMarzo</t>
  </si>
  <si>
    <t>Planeado_Abril</t>
  </si>
  <si>
    <t>ValorEjecutadoAbril</t>
  </si>
  <si>
    <t>AvanceCualitativoAbril</t>
  </si>
  <si>
    <t>Planeado_Mayo</t>
  </si>
  <si>
    <t>ValorEjecutadoMayo</t>
  </si>
  <si>
    <t>AvanceCualitativoMayo</t>
  </si>
  <si>
    <t>Planeado_Junio</t>
  </si>
  <si>
    <t>ValorEjecutadoJunio</t>
  </si>
  <si>
    <t>AvanceCualitativoJunio</t>
  </si>
  <si>
    <t>Planeado_Julio</t>
  </si>
  <si>
    <t>ValorEjecutadoJulio</t>
  </si>
  <si>
    <t>AvanceCualitativoJulio</t>
  </si>
  <si>
    <t>Planeado_Agosto</t>
  </si>
  <si>
    <t>ValorEjecutadoAgosto</t>
  </si>
  <si>
    <t>AvanceCualitativoAgosto</t>
  </si>
  <si>
    <t>Planeado_Septiembre</t>
  </si>
  <si>
    <t>ValorEjecutadoSeptiembre</t>
  </si>
  <si>
    <t>AvanceCualitativoSeptiembre</t>
  </si>
  <si>
    <t>Planeado_Octubre</t>
  </si>
  <si>
    <t>ValorEjecutadoOctubre</t>
  </si>
  <si>
    <t>AvanceCualitativoOctubre</t>
  </si>
  <si>
    <t>Planeado_Noviembre</t>
  </si>
  <si>
    <t>ValorEjecutadoNoviembre</t>
  </si>
  <si>
    <t>AvanceCualitativoNoviembre</t>
  </si>
  <si>
    <t>Planeado_Diciembre</t>
  </si>
  <si>
    <t>ValorEjecutadoDiciembre</t>
  </si>
  <si>
    <t>AvanceCualitativoDiciembre</t>
  </si>
  <si>
    <t>Porcentaje</t>
  </si>
  <si>
    <t>Cantidad</t>
  </si>
  <si>
    <t>avance ejecutado / avance programado</t>
  </si>
  <si>
    <t>Número de documentos requeridos para  implementar la hoja de ruta de la política de transparencia de</t>
  </si>
  <si>
    <t>Durante el mes de marzo se realizaron socializaciones de la política de transparencia en el MME con las oficinas TIC y de planeación (1); una (1) presentación de la política en la primera sesión de la Mesa de Transparencia que se desarrolla bajo el convenio 344. Se identificaron las actividades que se pueden desarrollar a través de consultorías y apoyo de cooperantes internacionales. 
Se llevó a cabo una socialización en el marco del EITI Subnacional de Boyacá en donde se tuvo el acompañamiento de varios municipios, empresas y representantes de la sociedad civil. 
Se avanzó en los acercamientos con la Federación Nacional de Departamentos (FND) para definir un plan de acción y cronograma de implementación. A su vez se desarrolló un encuentro con el programa Juntos por la Transparencia de USAID que trabaja en conjunto con la Escuela de Gobierno de la Universidad de los Andes, para definir las actividades donde brindará asistencia técnica para implementar la política de transparencia.</t>
  </si>
  <si>
    <t>Número de documentos expedidos para la distribución y asignación del Incentivo a la Producción 2022.</t>
  </si>
  <si>
    <t>Número de proyectos del sector Minero Energético aprobados con recursos del Incentivo a la Producció</t>
  </si>
  <si>
    <t>En marzo no se registran proyectos aprobados del sector con recursos IP, no obstante el GEESE avanza en el acompañamiento a las entidades territoriales y actualmente se registran 3 proyectos en alto estado de maduración para este indicador en los municipios de San Benito Abad, Santiago de Tolú y San Bernardo del Viento, que se prevé serán aprobados proximamente.</t>
  </si>
  <si>
    <t xml:space="preserve">Número de proyectos de inversión de otros sectores aprobados con cargo a los recursos del Incentivo </t>
  </si>
  <si>
    <t xml:space="preserve">En marzo se aprobaron tres proyectos de diferentes sectores en los municipios de Durania - Norte de Santander, Tesalia - Huila y Tausa -Cundinamarca.
El GEESE avanza en el acompañamiento a las entidades territoriales y actualmente se registran 9 proyectos en alto estado de maduración para este indicador en los municipios de San Martín de Loba, San Carlos, Socha, Corrales, Ariguaní, Arauquita, Acacias, Yondó y Vegachí.
</t>
  </si>
  <si>
    <t xml:space="preserve">Nuevos usuarios de energía eléctrica con recursos SGR en proyectos aprobados.			
</t>
  </si>
  <si>
    <t xml:space="preserve">No se aprobaron proyectos de energía eléctrica para ampliación de cobertura a nuevos usuarios. </t>
  </si>
  <si>
    <t xml:space="preserve">Numero de nuevos usuarios de energía eléctrica con recursos SGR - Proyectos terminados			
</t>
  </si>
  <si>
    <t>En marzo 2022 se reportan 1558* usuarios  en los municipios de: Pueblo Bello (502 usuarios), Cravo Norte y Fortúl (60 usuarios), Carmen del Darien (113 usuarios), Cartagena del Chairá (acta parcial - 68 usuarios), El tambo (acta parcial - 400 usuarios), Fundación (proyecto terminado - 129 usuarios  y acta parcial - 120 usuarios) y Belén de los Andaquies (166 usuarios).
*Este reporte corresponde a la meta de 8.000 usuarios en proyectos priorizados para 2022 que le apuntan a la meta de 100.000 nuevos usuarios para el periodo de gobierno actual.</t>
  </si>
  <si>
    <t xml:space="preserve">Número de nuevos usuarios de gas domiciliario en proyectos del SGR aprobados			
</t>
  </si>
  <si>
    <t xml:space="preserve">Se registra la aprobación de 1 proyecto: 
San Alberto - Cesar (247 usuarios). </t>
  </si>
  <si>
    <t>Número de proyectos socializados y Número de proyectos entregados para el servicio de las comunidade</t>
  </si>
  <si>
    <t>Para el mes de marzo se llevó a cabo la socialización de cuatro (4) proyectos en los municipios de: Arauca (Arauca),  Neiva (Huila), Manaure (La Guajira) y Tumaco (Nariño).</t>
  </si>
  <si>
    <t xml:space="preserve">Para el mes de marzo se realizó la entrega de dos (2) proyectos en los siguientes municipios: Sincé (Sucre) y Riohacha (La Guajira)
</t>
  </si>
  <si>
    <t xml:space="preserve">Planes de Acción EITI Territorial adoptados			
</t>
  </si>
  <si>
    <t xml:space="preserve">Número de documentos requeridos para la elaboración del Plan de Recursos 2023-2032			
</t>
  </si>
  <si>
    <t>Informes con % de cumplimiento de hojas de ruta acorde con metodología de gestión del cumplimiento</t>
  </si>
  <si>
    <t>Se finalizó el diseño de la metodología para la gestión del cumplimiento de los objetivos transformacionales mineroenergéticos, y se avanza en su implementación plena.</t>
  </si>
  <si>
    <t>Se elaboraron fichas de caracterización de los objetivos transformacionales 100K y MW FNCER</t>
  </si>
  <si>
    <t>Ya se cuenta con CACs formulados y validados por los equipos técnicos para los ocho objetivos transformacionales a cargo de la UR</t>
  </si>
  <si>
    <t>Se realizaron seguimientos semanales de cumplimiento de los objetivos transformacionales, consistentes en el seguimiento al cumplimiento de los CACs, la gestión de riesgos y el análisis general del estado de cada uno de los Objetivos transformacionales a cargo de la UR, los cuales fueron presentados en comités directivos.</t>
  </si>
  <si>
    <t>NO APLICA PARA EL PERIODO</t>
  </si>
  <si>
    <t xml:space="preserve">Número de iniciativas desarrolladas de manera efectiva / Número de iniciativas solicitadas.			
</t>
  </si>
  <si>
    <t xml:space="preserve">Número de soluciones en producción / Número de soluciones identificadas con dato único			
</t>
  </si>
  <si>
    <t xml:space="preserve">Número de proyectos implementados /  Número de proyectos bajo lineamientos de Gobierno de TI.			
</t>
  </si>
  <si>
    <t xml:space="preserve">Número de proyectos implementados bajo el Modelo  / Proyectos derivados del Modelo..			
</t>
  </si>
  <si>
    <t>Número de procesos y/o Servicios automatizados y/o modelados</t>
  </si>
  <si>
    <t>Se elaboró ficha técnica de las necesidades requeridas para los nuevos tramites que se asocien con la herramienta SGDEA-ARGO para la su tercera fase. Enero - Febrero: Se realizó la identificación de necesidades para nuevos trámites que se asocien con la herramienta SGDEA-ARGO para su tercera fase.</t>
  </si>
  <si>
    <t>Se dio cumplimiento a la meta de producto “Plan de trabajo con contenidos a desarrollar”, la cual aporta al propósito de "Generar espacios con jóvenes y adolescentes en temas relacionados con el sector Minero energético". Enero - Febrero: Durante este periodo se conocieron las actividades a realizar y fue entendido el propósito de "Generar espacios con jóvenes y adolescentes en temas relacionados con el sector Minero energético". Para el mes de marzo se planteará el plan de trabajo y temáticas a la coordinación del grupo.</t>
  </si>
  <si>
    <t>Se están convocando reuniones con las diferentes dependencias misionales y técnicas para levantar información relevante de las mismas y organizar los temas para los espacios internos de RdC. Enero - Febrero: Se realizó mesas de trabajo, en la cual se propuso participar de los espacios internos de RdC, sin embargo, estos espacios se hacen repetitivos frente a la estrategia (Jugadas del Equipo 10) implementada por el grupo de Comunicaciones y Prensa. Por lo anterior, el grupo de Relacionamiento con el Ciudadano y Gestión de la Información y grupo de Comunicaciones y Prenda, nos articularemos en su estrategia para apoyar en los espacios de socialización de avances de cada una de las áreas (víspera al cierre de gobierno del presidente Duque).</t>
  </si>
  <si>
    <t>Se realizó una reunión con la Oficina de Planeación para revisar el plan de acción para la Audiencia Pública de Rendición de Cuentas y definir la próxima reunión para firmar el acta de conformación del equipo líder compuesto por el Grupo de Comunicaciones y Prensa, la Oficina de Planeación y Gestión Internacional y el Grupo de Relacionamiento con el Ciudadano y Gestión de la Información.. Enero - Febrero: Se está gestionando una reunión con la Oficina de Planeación para revisar el plan de acción para la Audiencia Pública de Rendición de Cuentas y definir la próxima reunión para firmar el acta de conformación del equipo líder compuesto por el Grupo de Comunicaciones y Prensa, la Oficina de Planeación y Gestión Internacional y el Grupo de Relacionamiento con el Ciudadano y Gestión de la Información.</t>
  </si>
  <si>
    <t>Se realizó la estructuración, formulación, aprobación y firma de la Solicitud de Información a Proveedores – SIP y Ficha Técnica de las necesidades requeridas del proyecto SGDEA-ARGO para la tercera fase de contratación. Enero - Febrero: Se identificó el aplicativo que se va a integrar con el sistema SGDEA-ARGO, esto teniendo en cuenta el impacto que genera al interior de la entidad, en términos de producción documental</t>
  </si>
  <si>
    <t>Repositorio publicado y funcionando</t>
  </si>
  <si>
    <t xml:space="preserve">Se proyectó oficio para reiterar la solicitud de información a las entidades inscritas, con el fin de nutrir el repositorio sectorial. Enero - Febrero: Se proyecto oficio para solicitar información desde la Secretaría General del Ministerio de Minas y Energía a entidades adscritas (ANM, ANH, SGC, IPSE, UPME, CREG).  Como resultado de la comunicación de Secretaria General a entidades adscritas, se recibieron 149 documentos del Servicio Geológico Colombiano - SGC y se procedió con el enlace desde el repositorio sectorial. </t>
  </si>
  <si>
    <t>Se proyectó oficio para reiterar la solicitud de información a las entidades adscritas, con el fin de nutrir el repositorio sectorial.. Enero - Febrero: En el repositorio de gestión documental que se encuentra publicado (https://repositoriobi.minenergia.gov.co/handle/123456789/2703) cuenta con información del Servicio Geológico Colombiano – SGC. / Marzo. Se proyectó oficio para reiterar la solicitud de información a las entidades inscritas, con el fin de nutrir el repositorio sectorial.</t>
  </si>
  <si>
    <t>Laboratorios de simplicidad en lenguaje claro realizados / Laboratorios programados</t>
  </si>
  <si>
    <t xml:space="preserve">Mediante mesas de trabajo con el equipo se realizó la identificación de temáticas identificada para la construcción en lenguaje claro. Algunas de las temáticas son: Carta de trato de digno, Política de Servicio, ABC de PQRS, Protocolo de atención a personas en condición de discapacidad, Política de Transparencia, Lineamiento de Política Pública con Enfoque de Género, Reglamento RETIE y RETILAB. Enero - Febrero. Se realizaron mesas de trabajo con el equipo de trabajo con el fin de identificar los documentos que se tendrán en cuenta para el desarrollo del laboratorio de simplicidad. </t>
  </si>
  <si>
    <t>En concordancia con las temáticas identificadas para la construcción en lenguaje claro, el equipo definió que el primer laboratorio de simplicidad en lenguaje claro se realizará con el documento denominado “Carta de Trato Digno”. La actividad inicial es la de socializarlo y proceder con los ajustes a que haya lugar. Enero - Febrero: Se realizó mesas de trabajo con el equipo de trabajo que desarrollará los laboratorios de simplicidad y se elaboró cronograma de actividades con la planeación de cada una de las actividades a realizar. Se elaboró cronograma con la planeación de cada una de las actividades a realizar.</t>
  </si>
  <si>
    <t>Durante el mes se han realizado algunas observaciones a la encuesta de satisfacción con el fin de ajustarla al objetivo principal del laboratorio de simplicidad. Enero - Febrero: Se inició con la preparación del instrumento de medición de satisfacción para presentación y aprobación de la Coordinación del grupo de Relacionamiento con el Ciudadano y Gestión de la Información.</t>
  </si>
  <si>
    <t>Porcentaje de funcionarios capacitados. (funcionarios capacitados/funcionarios citados)</t>
  </si>
  <si>
    <t xml:space="preserve">El 28 de marzo de 2022 se realizó la primera capacitación del nuevo código general disciplinario en la subdirección administrativa y financiera, con la participación de 47 funcionarios y contratistas </t>
  </si>
  <si>
    <t>A través de vivo minenergía se publicaron 3 piezas sobre el nuevo régimen disciplinario para dar inicio a las jornadas de capacitación sobre la ley 1952 a todas las dependencias del MinEnergía.</t>
  </si>
  <si>
    <t>Avance ejecutado / Avance Programado</t>
  </si>
  <si>
    <t>En el mes de marzo de 2022 se realizaron dos mesas de mejoramiento y prevención con rótulos 2022-001 y 2022-002  las evidencias se encuentran registradas en la carpeta:  Oficina_Control_Interno\\172.17.0.150\c0)(Z:)</t>
  </si>
  <si>
    <t>El próximo informe se encuentra programado para el mes de septiembre de 2022</t>
  </si>
  <si>
    <t>El próximo documento de seguimiento esta programado para el mes de abril de 2022</t>
  </si>
  <si>
    <t>Mediante correo electronico del 11 y 17 de febrero  de 2022, se presentaron las consideraciones relevantes de la formulacion al programa  de Auditoria Independiente- PAII 2022. La propuesta se encuentra ubicada en la carpeta Oficina_Control_Interno\\172.17.0.150\c0)(Z:) carpeta programa auditoria interna 2022.</t>
  </si>
  <si>
    <t>Porcentaje ejecutado/ porcentaje total</t>
  </si>
  <si>
    <t>Porcentaje ejecutado/porcentaje programado</t>
  </si>
  <si>
    <t># de nuevos usuarios con servicio de energía eléctrica con recursos públicos</t>
  </si>
  <si>
    <t>A 31 de marzo del año 2022, se registraron 2.999 nuevos usuarios beneficiados, con el servicio de energía eléctrica,  los cuales fueron financiados con recursos del FAER (1.441) y por SGR (1558)</t>
  </si>
  <si>
    <t>porcentaje ejecutado/porcentaje programado</t>
  </si>
  <si>
    <t>Porcentaje de avance real / Porcentaje de avance planeado</t>
  </si>
  <si>
    <t>Avance de actividades marzo 31:
Publicación a comentarios: Actividad finalizada. OAJ realizo las revisiones y ajustes pertinentes y se se publico a comentarios el 1 de marzo.
Consulta ciudadana:  Se han recibido 61 comentarios y el equipo están en proceso de recopilación y respuesta.</t>
  </si>
  <si>
    <t>Publicación a comentarios: Actividad finalizada. OAJ realizo las revisiones y ajustes pertinentes y se se publico a comentarios el 1 de marzo.
Consulta ciudadana:  Se han recibido 80 comentarios y el equipo están en proceso de recopilación y respuesta.</t>
  </si>
  <si>
    <t>Porcentaje de ejecución / porcentaje programado</t>
  </si>
  <si>
    <t>Porcentaje de avance / porcentaje de ejecución</t>
  </si>
  <si>
    <t>Porcentaje de avance / porcentaje programado</t>
  </si>
  <si>
    <t>Porcentaje de avance / Porcentaje programado</t>
  </si>
  <si>
    <t>Porcentaje de resoluciones expedidas / porcentaje de resoluciones programadas</t>
  </si>
  <si>
    <t>Porcentaje de avance/ porcentaje programado</t>
  </si>
  <si>
    <t>Porcentaje de avance/ porcentaje programado.</t>
  </si>
  <si>
    <t>Consulta ciudadana: El quipo esta en proceso de aclaración, ajustes y consolidación de la matriz de respuesta a comentarios.</t>
  </si>
  <si>
    <t># de nuevos usuarios con servicio de energía eléctrica con recursos privados</t>
  </si>
  <si>
    <t>Porcentaje ejecutado/ porcentaje programado</t>
  </si>
  <si>
    <t># de usuarios con recursos comprometidos FAZNI y FAER</t>
  </si>
  <si>
    <t># de usuarios con recursos comprometidos PRONE</t>
  </si>
  <si>
    <t>Convocatoria Realizada</t>
  </si>
  <si>
    <t>Valor ejecutado / Valor planeado *100% ( La meta consiste en ejecutar el 100% del valor planeado)</t>
  </si>
  <si>
    <t>En el mes de marzo de ejecuto el 31,9% equivalente a $651.599.662.848, superando el avance planeado para dicho mes</t>
  </si>
  <si>
    <t xml:space="preserve">En el mes de marzo se ejecutó el 17,6%, equivalente a $26.909.541.964, cumpliendo con lo planeado. </t>
  </si>
  <si>
    <t>(Número de módulos desarrollados / Número de módulos planeados)*100%</t>
  </si>
  <si>
    <t>Avance planeado/Avance real</t>
  </si>
  <si>
    <t xml:space="preserve"> Listado de interconexiones de poca sostenibilidad, Revisión de antecedentes de cada interconexión y Listado de posibles señales de política pública de sostenibilidad. Actualmente inicio la elaboración del borrador del proyecto normativo.</t>
  </si>
  <si>
    <t>Porcentaje de avance de la Hoja de ruta de estrategia de legalidad formulada</t>
  </si>
  <si>
    <t xml:space="preserve">Durante el mes de marzo se replantea la realización de un decreto, por lo tanto se considera un cambio de cronograma. </t>
  </si>
  <si>
    <t>Avance real/Avance Planeado</t>
  </si>
  <si>
    <t>El borrador del decreto se enviado MHCP y actualmente esta en proceso de revisión.</t>
  </si>
  <si>
    <t>Producto 4:A la espera de la entrega del producto final por parte del consultor.
Producto 5: Se envió para comentarios</t>
  </si>
  <si>
    <t>Porcentaje de avance de la implementacion  de automatización de los datos</t>
  </si>
  <si>
    <t>Durante el mes de marzo de 2022, para el desarrollo de la integración entre el sistema NEON y el sistema ARGO para el manejo de la parte documental de los procesos, se realizaron diversas mesas de trabajo con el Proveedor y partes interesadas, con el fin de definir puntos claves acerca del desarrollo de esta Interoperabilidad.</t>
  </si>
  <si>
    <t>Para el mes de de marzo de 2022, se realizó una mejora sustancial al informe de Seguimiento a la Ejecución que se venía usando en las diferentes reuniones con las dependencias, el cambio consistió en utilizar la herramienta Power BI, con el fin de presentar de manera dinámica los informes de Ejecución, con gráficos dinámicos e interactivos. La utilización de esta herramienta se dió a partir del día 04 de marzo de 2022, donde se les presentó a las dependencias la ejecución de la vigencia 2021 y la ejecución a febrero de 2022 con análisis y recomendaciones.</t>
  </si>
  <si>
    <t>Porcentaje de incremento alcanzado en 2022 / Porcentaje de Incremento 2021</t>
  </si>
  <si>
    <t>Incremento de la IED entre 2021 y 2022</t>
  </si>
  <si>
    <t>Porcentaje de incremento entre 2021 y 2022</t>
  </si>
  <si>
    <t>Gestion de publicaciones de contenidos propios a traves del ministerio</t>
  </si>
  <si>
    <t>El Ministro mesa tuvo una entrevista con el director de Portafolio, Francisco Miranda, y también hizo una ronda radial para tratar distintos temas como los precios de los combustibles en el país, solo se realizaron 2 rondas en el mers de marzo dado la agenda internacionacional del ministro que ocupo tres de las cuatro semanas del mes de marzo</t>
  </si>
  <si>
    <t>Los viceministros llevaron a cabo rondas regionales en departamentos como  Bolívar y Sincelejo durante el mes de marzo</t>
  </si>
  <si>
    <t>El ministro Mesa llevó a cabo entrevistas en medios internacionales durante sus participaciones en los eventos de CeraWeek (USA), reunión ministerial de la IEA (francias) y el BETD (Alemania)</t>
  </si>
  <si>
    <t>Número de buenas prácticas implementadas</t>
  </si>
  <si>
    <t>Encuentas para la medicion del nivel de satisfacción y calidad del contenido difundido</t>
  </si>
  <si>
    <t>Encuesta a traves de redes sociales a traves de una pregunta clave que mida el impacto</t>
  </si>
  <si>
    <t>% avance en las actividades de legalidad sobre el cumplimiento del plan de acción</t>
  </si>
  <si>
    <t>Porcentaje del cumplimiento mensual de las metas de producto</t>
  </si>
  <si>
    <t>([Avance  de la reglamentación ejecutado ]|[Avance  de la reglamentación programado])*100</t>
  </si>
  <si>
    <t>[(Número de conceptos emitidos / Número de conceptos solicitados])*100</t>
  </si>
  <si>
    <t>[(Avance  en las actuaciones realizadas / Avance  en las actuaciones solicitadas)]*100</t>
  </si>
  <si>
    <t>Estrategia para la activación del Subcomité Jurídico del sector Minero Energético</t>
  </si>
  <si>
    <t>Documentos metodológicos</t>
  </si>
  <si>
    <t>Desarrollar acciones para el litigio estratégico en los diferentes procesos que tenga interés el MME</t>
  </si>
  <si>
    <t>Recerticación obtenida</t>
  </si>
  <si>
    <t>Se atendió la auditoría de recertificación para la norma ISO 9001:2015 los días 25 de febrero (fase I) y del 8 al 10 de marzo (fase II). Se auditaron todos los procesos y temáticas de la entidad. Se obtuvo el certificado por otro periodo del 2022 al 2024</t>
  </si>
  <si>
    <t>Sendas de valor ejecutadas / sendas de valor programadas</t>
  </si>
  <si>
    <t xml:space="preserve">Se elaboró una lista de las posibles sendas de valor a intervenir en el 2022. Determinándose 2 sendas para el viceministerio de minas, 2 para el viceministerio de energía y 2 para secretaria general. Esta lista será aprobada por el comité directivo, quien dará los lineamientos. </t>
  </si>
  <si>
    <t>(Valor Ejecutado / Valor de Apropiación) *100</t>
  </si>
  <si>
    <t xml:space="preserve">en el mes de febrero se realizó el informe final de ejecución del 2021 y en el mes de abril se realizó el primer informe de ejecución del 2022, el cual contiene el cierre al 1-Q. </t>
  </si>
  <si>
    <t>Al mes de marzo se realizó el tercer informe de SPI en sus tres indicadores de producto, gestión y ejecución de los proyectos de inversión.</t>
  </si>
  <si>
    <t xml:space="preserve">Porcentaje ejecutado de la implementación del PIGME/ sobre el porcentaje programado			
</t>
  </si>
  <si>
    <t xml:space="preserve">En gestión otro si con CIAT para desarrollar propuesta de definición del sello de energia limpia </t>
  </si>
  <si>
    <t>Avance en el documento de discusión base lineamientos PIGCCMe , en revisión con el grupo de trabajo</t>
  </si>
  <si>
    <t>Gestion adopcion de lineamientos de emisiones fugitivas, en gestion otro si para capacitaciones frente a la adopcion</t>
  </si>
  <si>
    <t>Se plantea entregable para el mes de Junio</t>
  </si>
  <si>
    <t>Acciones ejecutadas / acciones planeadas</t>
  </si>
  <si>
    <t xml:space="preserve">Donación Embajada Reino unido – Evento hoja de ruta offshore,Cooperación técnica BID ( Transporte fluvial, Estudio de prefactibilidad para pilotos de biogas y sustitución de diesel, Cooperación técnica BID ( Transporte fluvial, Estudio de prefactibilidad para pilotos de biogas y sustitución de diesel, Cooperación técnica BID ( Transporte fluvial, Estudio de prefactibilidad para pilotos de biogas y sustitución de diesel, mou con rotterdam </t>
  </si>
  <si>
    <t>Invitación al Viceministro Miguel Lotero para la reunión general de preparación y planeación de la puesta en marcha del proyecto de energía renovable de STEPSol en TLa Reunión Ministerial de la ECPA se trata de un espacio para fomentar el diálogo sobre políticas entre líderes del sector privado y de los Gobiernos de las Américas sobre prioridades, retos y oportunidades para el desarrollo y crecimiento económico.
Los costos de transporte, alimentación y hospedaje serán auspiciados por el Banco interamericano de Desarrollo (BID) y La Comisión Económica para América Latina y el Caribe (CEPAL).
Como asistentes de alto nivel confirmados se encuentran:
1. Ministro de E-Governance de Belize.
2. Viceminstro de calidad ambiental de Costa Rica.
3. Ministro de Energía y Minas de República Dominicana.
4. Viceministro de Energía de Ecuador.
5. Viceministro de Area Energética de Guatemala.
6. Ministro de Energía y Minas de Perú
Las demas asistencias son a nivel Director/secretario/jefe de delegación</t>
  </si>
  <si>
    <t>Porcentaje de la implementación de la política del programa de sustitución en áreas de paramo/ porce</t>
  </si>
  <si>
    <t>Se cuenta con propuesta de hoja de ruta  para la formulación de la propuesta técnica de insumos socioeconómicos y culturales para ser aportados en el proceso de delimitación de páramos la cual se encuentra en validación. Se cuenta con una versión preliminar de la hoja de ruta para la validación de territorios priorizados de los lineamientos para el programa de sustitución en áreas de paramo priorizados</t>
  </si>
  <si>
    <t>Se cuenta con un avance del 46%, se tiene en cuenta un documento preliminar de acto administrativo con los lineamientos del programa de sustitucion, actualmente esta en revision de la OAJ</t>
  </si>
  <si>
    <t>actividades ejecutadas/actividades planeadas</t>
  </si>
  <si>
    <t>Se viene trabajando en el desarrollo del módulo de administración para el SIGAME, ya se tiene el desarrollo en el ambiente de pruebas.</t>
  </si>
  <si>
    <t>Actividades ejecutadas/ actividades planeadas</t>
  </si>
  <si>
    <t xml:space="preserve">Se lleva un avance del 46% Se cuenta con documento preliminar lineamientos del programa de sustitución articulado con la DFM y en revisión sectorial. Se estan realizando mesas de trabajo para revision del documento, en revision con la OAJ </t>
  </si>
  <si>
    <t>Numero de autoridades ambientales regionales articuladas/ numero de autoridades ambientales programa</t>
  </si>
  <si>
    <t>Se cuenta con las mesas de trabajo con autoridades ambientales de Corpoguajira</t>
  </si>
  <si>
    <t>Se ha realizado mesas de trabajo en municipio de Gámeza, Socotá, Tasco y Socha. Se tendrá una reunión para abordar el tema del esquema de OT de Cabuyaro. Se realizo la celebración de mesa de alto nivel y mesas CARS.</t>
  </si>
  <si>
    <t>Se entrega informe que contengan la ponderación frente al estado de avance del plan de acción de la agenda estratégica intersectorial.</t>
  </si>
  <si>
    <t>Se realizo una Reunión presencial con la ANLA donde se discutió el plan de inversión y el esquema de compensación a utilizar en el proyecto de Paz de Ariporo. Documento firmado por alcaldesa y jefe de planeación de la Alcaldía de Pore30/Mar: Se adjunta el acta 2 / 3 que se encuentra pendiente por firmas de parte de la Alcaldía de Paz de Ariporo.</t>
  </si>
  <si>
    <t>Porcentaje de avance gestionado/ el avance programado</t>
  </si>
  <si>
    <t xml:space="preserve">Se ha realizado reuniones con el equipo social, PPII y EDRT ( Minería ) para identificara cuales puedes ser los territorios priorizados para la ejecución del piloto. Se estableció cronograma de todo el proceso. La ficha de información de proveedores fue enviada de acuerdo con las fechas establecidas (4 marzo), sin embargo se recibe un feedback frente a los perfiles de proveedores. Se elaboro listado de posibles consultorías con link el cual fue solicitado por el proceso contractual </t>
  </si>
  <si>
    <t>Porcentaje de avance / lo programado</t>
  </si>
  <si>
    <t>Se realiza cronograma para la definición de agenda de entidades que tienen competencia en el marco de los PPII. Se realiza la submesa del 9 y 10 de Marzo en Puerto Wilches</t>
  </si>
  <si>
    <t xml:space="preserve">Se han realizado 5 reuniones para la organización del documento con la comisión intersectorial. En revisión 1 de las variables sociales ; los miembros del comité evaluador solicitan revisar propuesta frente al establecimiento de loas variables sociales. </t>
  </si>
  <si>
    <t>Avance de actividades realizadas / Total de actividades programadas</t>
  </si>
  <si>
    <t>Porcentaje de avance de las capacidades para la medición de resultados/ sobre lo programado</t>
  </si>
  <si>
    <t xml:space="preserve">Finalizamos la sesiones programadas con todos los lideres de la oficina, equipo territorial  y actores de la mesa tecnica de articulacion intersectorial (ANM-ANH) - PNUD y Protierra donde se abarca la estructura de la sistematizacion para la EDRT. Posible necesidad de suscribir otro si . Se realizan comentarios a los productos entregados por PNUD en gestion de modificaciony ampliacion por parte de ellos </t>
  </si>
  <si>
    <t xml:space="preserve">Se confirma el territorio priorizado en el espacio de la mesa técnica de articulación intersectorial, donde se menciona a Guajira como territorio piloto. Posible necesidad de suscribir otro si. </t>
  </si>
  <si>
    <t>Capacidades desarrolladas/ sobre capacidades programadas</t>
  </si>
  <si>
    <t xml:space="preserve">Se cuenta con un documento el cual cuenta con el esquema de los acuerdos voluntarios para el sector. </t>
  </si>
  <si>
    <t xml:space="preserve">Se realiza una reunion tecnica con PNUD. Se realizara validacion con empresas frente a la propuesta , se establece contacto con ISA y poder recibir retroalimentacion de la guia </t>
  </si>
  <si>
    <t xml:space="preserve">Se realiza el lanzamiento de la política en GRD. se inicia convocatoria por parte del PNUD y se encuentra en proceso para selección de proveedores. </t>
  </si>
  <si>
    <t>Porcentaje en la implementación de la transversalización del enfoque de género/ sobre lo programado</t>
  </si>
  <si>
    <t>Porcentaje de avance en el diseño, monitoreo y seguimiento a la implementación de actividades priorizadas en la estrategia para la gestión de los asuntos de género al interior del Ministerio de Minas y Energía.</t>
  </si>
  <si>
    <t>Se utilizara la Matriz del Sello Equipares. El 11 de Abril se realizara reunion con dependencias para concertar plan de acción.</t>
  </si>
  <si>
    <t>Se realizaron talleres en planeta rica 1 y 2 de marzo y em UNE Cundinamarca el 9 de marzo - hace parte de la implementación de la estrategia de comunicaciones con enfoque de Genero , DDHH y territorial</t>
  </si>
  <si>
    <t xml:space="preserve">Se realiza versión preliminar del Plan de acción para la socialización y apropiación de la agenda de derechos humanos aplicable a MinEnergía y a las entidades adscritas. </t>
  </si>
  <si>
    <t>Se realiza documento preliminar  que contenga los resultados sobre la implementación de la política pública vigente de Derechos Humanos del Sector Minero Energético y documento preliminar que contiene la estrategia para la actualización de la política pública de DDHH del Sector Minero Energético con enfoque participativo.</t>
  </si>
  <si>
    <t>Se encuentran los 4 planes de trabajo En DDHH aprobados por secretaria técnica.</t>
  </si>
  <si>
    <t>Porcentaje de contratos FNCER a largo plazo registrados ante el Administrador del Sistema de Interca</t>
  </si>
  <si>
    <t xml:space="preserve">Porcentaje de avance de actividades del marco normativa realizadas </t>
  </si>
  <si>
    <t>Ponderado del avance de las actividades realizadas para la elaboración de normatividad / actividades</t>
  </si>
  <si>
    <t>Actividades realizadas / Actividades programadas</t>
  </si>
  <si>
    <t>Se atendieron los trámites de 14 solicitudes realizadas por las contrapartes nacionales de proyectos de cooperación con el OIEA.</t>
  </si>
  <si>
    <t>En fecha 16-marzo-2022, se remitió a OPGI el reporte de cumplimiento de acuerdos y tratados internacionales en materia nuclear.</t>
  </si>
  <si>
    <t>Actividades realizadas de gestión reguladora en asuntos nucleares/Total de actividades programadas</t>
  </si>
  <si>
    <t>En fecha 03 de marzo, se realizó la primera reunión de 2022 sobre funciones delegadas. El 31-mar- con radicado 2-2022-006228, se reiteraron al SGC las tareas pendientes en el marco de la delegación de funciones.</t>
  </si>
  <si>
    <t xml:space="preserve">Cantidad de actividades realizadas / Cantidad total de actividades programadas	</t>
  </si>
  <si>
    <t>En fecha 02-marzo, personal del GAN socializó ante el Comité Evaluador de los PPII, con presencia de la Dirección de Hidrocarburos, el documento "Criterios de Protección Radiológica Durante el Desarrollo de los PPII". En reunión del 11 de marzo, se definieron dos variables: una para caracterización de NORM y distribución en terreno, y otra para monitorización periódica de niveles de radiación en actividades rutinarias y especiales, relacionadas con la vigilancia radiológica durante el desarrollo de los PPII.</t>
  </si>
  <si>
    <t>(Actividades ejecutadas / actividades planeadas)*100</t>
  </si>
  <si>
    <t>Se realizaron mesas técnicas con las dependencias responsables de las políticas del Furag, dandóseles lineamientos para la recolección de evidencias</t>
  </si>
  <si>
    <t>Se finalizó el diligenciamiento del Furag en la página del DAFP, respondiéndose más de 500 preguntas.</t>
  </si>
  <si>
    <t>Herramientas de abastecimiento estrategico  implementadas</t>
  </si>
  <si>
    <t xml:space="preserve">Actividades ejecutadas / actividades planeadas. </t>
  </si>
  <si>
    <t>Porcentaje de cumplimiento del Plan Estratégico de Talento Humano</t>
  </si>
  <si>
    <t>en el primer trimestre se consolidaron las necesidades de bienestar y se realizó cronograma para el desarrollo de las actividades, por parte del Comité de Gestión y Desempeño Institucional quedo aprobado el Plan para la vigencia 2022, se gestiono con la caja de compensación las actividades y nos encontramos en la preparación de las mismas, se han realizado diferentes actividades tales como la toma de caja, en donde tuvimos información sobre todos los servicios que presta la caja de compensación, continuamos con la entrega de los incentivos de cultura.</t>
  </si>
  <si>
    <t>Actividades ejecutadas/actividades Programadas</t>
  </si>
  <si>
    <t xml:space="preserve">Durante el mes de marzo se recibieron 12 solicitudes  de carácter congresional de estas se dio respuesta o respectivo traslado a 10 las 2 restantes están por  revisar de asesores para respectiva firma y radicación.			
</t>
  </si>
  <si>
    <t xml:space="preserve">Se recibió cuestionario para Citación a sesión formal de Comisión Semipresencial, miércoles 30 de marzo de 2022. Proposición No. 048.1-2022-011469 // 25/03/2022 - 	
1-2022-012032 // 30/03/2022
Se envía respuesta a cuestionario , se aplaza la sesión. </t>
  </si>
  <si>
    <t xml:space="preserve">Durante el primer trimestre, se consolidaron las necesidades de capacitación y se realizó cronograma para desarrollo de las actividades, se desarrollo la jornada de inducción para los funcionarios y colaboradores que ingresaron a la entidad.
Además se definió la lista de participantes para el curso de lenguaje de señas y power bi, se inicio el curso de lenguaje de señas. </t>
  </si>
  <si>
    <t>Se realizó el plan de trabajo del SGSST para desarrollar durante la vigencia 2022, por parte del Comité de Gestión y Desempeño Institucional y la Alta Dirección quedó aprobado el Plan para la vigencia 2022, continuamos con las labores de reportes de salud en la matriz, programación de las actividades de pausas activas que se iniciaron en el mes de marzo, reuniones de seguimiento con la ARL para la programación de las actividades.</t>
  </si>
  <si>
    <t>Durante el mes de marzo no se emitieron conceptos sobre Proyectos de Ley.</t>
  </si>
  <si>
    <t>Durante el primer trimestre se elaboro y publico el plan a anual de vacantes para la vigencia 2022</t>
  </si>
  <si>
    <t xml:space="preserve">Durante el primer trimestre se incluyeron 294 novedades recibidas por bancos, cooperativas, funcionarios, situaciones administrativas, horas extras etc.; sin ninguna inconsistencia o novedad. </t>
  </si>
  <si>
    <t>Durante el primer trimestre se atendieron  210 solicitudes y se prorrogaron 4 en el mes de enero, teniendo en cuenta que durante el periodo señalado, no se ubicaron los soportes requeridos para dar respuesta a los requerimientos, siendo necesario programar nueva visita al archivo central, para revisar otros expedientes.</t>
  </si>
  <si>
    <t>Mesas de trabajo realizadas</t>
  </si>
  <si>
    <t>Incremento en la percepción 2022 en relación con 2021</t>
  </si>
  <si>
    <t>Se continúa desarrollando actividades relacionadas con la meta de generar espacios con jóvenes y adolescentes.. Enero - Febrero: Durante este periodo se conocieron las actividades a realizar y fue entendido el propósito de generar espacios con jóvenes y adolescentes en temas relacionados con el sector Minero energético. Para el mes de marzo se planteará el plan de trabajo y temáticas a la coordinación del grupo.</t>
  </si>
  <si>
    <t>EN EL PRIMER TRIMESTRE DE ESTA VIGENCIA SE RECAUDARON $75.270.693</t>
  </si>
  <si>
    <t>EN ESTE PRIMER TRIMESTRE SE APERTURARON TRES EXPEDIENTES</t>
  </si>
  <si>
    <t xml:space="preserve">Se continuó con las mejoras y solución de bugs a los aplicativos SITH, ConsultaME y SISEG. 
Se sigue trabajando en el refinamiento y desarrollo del nuevo Portal Web. 
Se realiza la planeación de los sprints del mes de marzo, para continuar con los desarrollos de los aplicativos como ImpriME, segunda fase de Fondo de Becas con la revisión de su modelo de datos, y Ruta del Minero en fase de levantamiento de requerimientos.
Inicia el diseño de los muckups aplicativo ZNI (Zonas no interconectadas) Costos Reales, y se concluye el desarrollo del nuevo aplicativo ParqueaME.
</t>
  </si>
  <si>
    <t>Se adelantó el levantamiento del catálogo de activos de información del MME cómo primer hito de la fase AS-IS del proyecto del dato único.</t>
  </si>
  <si>
    <t xml:space="preserve">En conjunto con el equipo del IGAC,  se realizan los testeos funcionales en servidores de prueba del ministerio, con el fin de asegurar el funcionamiento óptimo del visor previo a su instalación en servidores de producción.
"Instalación del geonetwork para administración de la información que se expondrá a través del geovisor.
</t>
  </si>
  <si>
    <t>TABLERO USO Y APROPIACIÓN:
Se realiza la actualización del tablero existente de Uso y Apropiación de Microsoft 365, con la información adquirida en el mes de febrero 2022.
TABLERO DE INFORME TERRITORIAL:
Se realizó la publicación de la segunda versión del tablero compromisos Paro, que se encuentra incluído en esta solución BI.
TABLEROS PORTAL WEB:
se realizó la conexión a los orígenes de datos provenientes de IntégraME, llevando a cabo pruebas y solicitando los permisos de accesibilidad. Se inicia la construcción de los siguientes tableros:
Tablero Resumen - Energía.
Tablero Resumen - Hidrocarburos.
Tablero Cobre y Niquel.
Tablero Oro y Carbón.</t>
  </si>
  <si>
    <t>PANGEA: En pruebas de restablecimiento de los servicios. ANH – MME - CREG
CU 1: Producción de crudo.
CU 2: producción de gas.
DNP – GESPROY: En proceso de exposición por parte del DNP por medio del protocolo XROAD.
Proyectos desarrollados por departamento y municipio por fuentes de financiación de regalías.</t>
  </si>
  <si>
    <t xml:space="preserve">1. Se obtiene la versión preliminar de los documentos del flujograma de procedimiento OVAS para Moodle:
- Diseño instruccional MME.
- Diseño Instruccional OVA.
- Contenido OVA.
- Revisión OVA.
- Acta de aprobación OVA.
2. Se elabora la versión inicial de los siguientes documentos:
- Requisitos para el desarrollo de sistemas de información.
- Arquitectura de referencia para los sistemas de información.
</t>
  </si>
  <si>
    <t>Plan Estratégico de las Tecnologías de la Información - PETI 2024-2027:
Finalizada etapa de entendimiento.​
Se continúa con la articulación con la UPME, para la contextualización del​ PETI sectorial.
Inicia la etapa de levantamiento de requerimientos con las diferentes áreas del Ministerio, Administrativa, Secretaría General, Gestión Contractual y Minería empresarial. Se realizan sesiones para obtener el listado de necesidades a nivel de tecnologías de la información, estado actual de iniciativas del PETI actual, insumos requeridos, servicios que presta la entidad y fuentes de interoperabilidad.</t>
  </si>
  <si>
    <t xml:space="preserve">DRP/DCA Fase I
El proceso se encuentra suspendido. La empresa contratista IKUSI envía un posible cronograma para la planeación de la ejecución y se trabaja en el posible levantamiento de la suspensión del contrato anticipadamente:
Se inicia el proceso jurídico para el dar paso a la implementación, comenzando por la instalación de
los equipos en el data center alterno de Soacha, para esto, se avanza con el IPSE en el alquiler del espacio, ajustando el acta de convenio y se procede con el evento de cotización del proceso de canales de internet.
DRP/DCA Fase II
Se publica en SECOP II el sondeo de mercado de la subasta inversa, que cierra el 7 de abril. 
</t>
  </si>
  <si>
    <t>MSPI(Modelo de Seguridad y Privacidad de la Información):
- Consultoría 2021: Avance del proyecto 100% dando su cierre. 
- Se firmaron las actas de finalización del proyecto. 
- Se planea la Auditoría de seguridad de la información para el mes de abril, con 4 procesos para evaluar en conjunto con las dependencias de Talento Humano, Jurídica, Planeación,  e Infraestructura Tecnológica.
- En abril se da inicio a la construcción de los documentos para la actualización de políticas de seguridad y privacidad de la información del MME.</t>
  </si>
  <si>
    <t>En el ultimo trimestre de 2021, se conectaron 125.543 nuevos usuarios residenciales. Con lo cual se superó la meta del año. El reporte del primer trimestre de 2022 se tendrá consolidado a finales del mes de mayo</t>
  </si>
  <si>
    <t>Durante el mes de marzo de 2022, se registran 1392 usuarios que consumían leña y ahora consumen GLP, que se suman a los 2780 del mes de frebrero</t>
  </si>
  <si>
    <t>Se remitió al Ministerio de Hacienda y Credito (MHCP), se atendieron las observaciones y estamos a la espera de la respuesta de MHCP para remitir a presidencia.</t>
  </si>
  <si>
    <t xml:space="preserve">Completado para el mes de enero con la expedicion del Decreto </t>
  </si>
  <si>
    <t>Aunque se realizaron avances sobre los comentarios recibidos aun es necesario el cierre de algunos comentarios entre el grupo legal y técnico antes de envío a OAJ, en especial lo referente a Fonenergía</t>
  </si>
  <si>
    <t>.Aunque se realizaron avances sobre los comentarios recibidos aun es necesario el cierre de algunos comentarios entre el grupo legal y técnico antes de envío a OAJ</t>
  </si>
  <si>
    <t>Se cuenta con un primer borrador del Documento de Selección del Inversionista para revisión y comentarios de MME y CREG.</t>
  </si>
  <si>
    <t>Completado en el mes de enero, se presentaron 6 manifestaciones de interés</t>
  </si>
  <si>
    <t>Proyecto de decreto fializado para publicar a comentarios en la primera semana de abril</t>
  </si>
  <si>
    <t>Nos encontramso elaborando los Esstudios Previos para el estudio de mercado</t>
  </si>
  <si>
    <t>La CREG solicitó adicionarse al proceso, se adelantarán reuniones para la socialización de los trabajos adelantados con Minambiente</t>
  </si>
  <si>
    <t>Proyecto de resolución remitido a la OAJ, para evaluación de competencias del MME</t>
  </si>
  <si>
    <t>Pendiente revisión del equipo legal para remisión a la OAJ</t>
  </si>
  <si>
    <t>Se dio apertura al Concurso de Méritos Abierto No. 02 de 2022, con el objeto de contratar una Consultoría, para la elaboración de una propuesta de reglamentación sobre aspectos técnicos, operativos y regulatorios de las medidas en materia de exploración y explotación de hidrocarburos en el territorio nacional</t>
  </si>
  <si>
    <t>La ANH realizó sondeo de mercado para contratar la consultoría.</t>
  </si>
  <si>
    <t>Los avances se reportan de acuerdo al cronograma de actividades</t>
  </si>
  <si>
    <t>El centro de Transparencia se encuentra en ejecución y puesto en operación. Hay una segunda fase (MVP-2) y modificación de el centro de transparencia que se está ejecutando ( el indicador fue cumpldio en el mes de febrero</t>
  </si>
  <si>
    <t>n sesión realizada el 11-mar se aprobaron 3 variables tecnicas y 2 ambientales  para un total de 13 variables aprobadas de 22 que se tienes propuestas actualmente</t>
  </si>
  <si>
    <t>Versión del RT ajustada con el Consultor Geokeri, con base en comentarios recibidos</t>
  </si>
  <si>
    <t xml:space="preserve">Adicionalmente al evento presentado en el mes de febrero en el mes de marzo se presentó explosión de alta magnitud en el Oleoducto Bicentenario PK 211 + 658, predio El Paraiso, Vereda Palo de Agua, municipio de Fortul, departamento de Arauca, luego de los procesos de aseguramiento del área donde se presentaron inconvenientes y diferentes verificaciones se determino que no hubo afectación al tubo. 
</t>
  </si>
  <si>
    <t>Se continua actualizando la base de datos con la informacion de las contingencia presentadas y reportada por parte de los transportadores en forma trimestral.</t>
  </si>
  <si>
    <t>Nos encontramos estructurando un proceso para la migración a guias digitales iniciando con combustibles y ampliandolo posteriormene a crudos y otros produuctos. La idea principal de este proyecto es contro y aseguramiento.</t>
  </si>
  <si>
    <t>Teniendo en cuenta la estruturación del proyecto de guias digitales, se tiene provisto en una de sus fases la realización de un piloto corto en combustibles, se continua con la idea de realizarlo en Nariño po facilidad y control.</t>
  </si>
  <si>
    <t>Se recibio el informe de legalización de guias correspondiente al mes de febrero de 2022 con la información recolectada por ECOPETROL S.A. y la información reportada por todos los usuarios de las guias de transporte. Se incluyo dicha informacin en la base de datos.</t>
  </si>
  <si>
    <t>Durante el mes de marzo de 2022 se expidió la Resolución No.00518 del 16 de marzo de 2022 mediante la cual se realiza el pago de la compensación del transporte terrestre de combustibles liquidos y GLP al dpto de Nariño correspondiente al mes de febrero de 2022.</t>
  </si>
  <si>
    <t xml:space="preserve">De acuerdo a las reuniones del Comité de Normas del ICONTEC, se está realizando la revisión de las Normas Técnicas Colombianas – NTC, que pueden aportar a la metodología que define el programa QA/QC. </t>
  </si>
  <si>
    <t>Una vez se establezca el programa de QA/QC, se empezarán a remitir los
reportes de gestión y avances de la implementación del mismo.</t>
  </si>
  <si>
    <t xml:space="preserve">Definición de la estrategia para la expedición de este proyecto de resolución, para lo cual se contó con el concepto del Ministerio de Comercio. Se iniciaron los esfuerzos para la estructuración de una resolución de emergencia sobre la reglamentación de calidad de los combustibles de aviación - Jet A y Jet A1. </t>
  </si>
  <si>
    <t>n cuanto a los temas de prelación de combustible, se evalua las posibilidades de modificar el Decreto 1073 ante la revisión del proceso dele Consejo Estado sobre el plan de abastecimiento de Nariño. Sin embargo, se prorpone revisar en la mesa conjunta a la luz de la Ley 2135 con alguna posibilidad de conceptuar sobre la prelación</t>
  </si>
  <si>
    <t xml:space="preserve">Una vez se expida la modificación del Decreto 1073 de 2015, se iniciará la elaboración de la regulación de requistos de agentes de la cadena. </t>
  </si>
  <si>
    <t xml:space="preserve">Los reportes de actualización se encuentran en la etapa de comentarios. </t>
  </si>
  <si>
    <t>Se completó en el mes de febrero de 2022. Ya se cuenta con  5.900 eds con coordenadas mediante el nuevo sicom, sin embargo el acto que especifica y fortalece los requisitos del reporte está en área legal.</t>
  </si>
  <si>
    <t>El promedio del indice de satisación del Sicom al mes de marzo es de 87,24%</t>
  </si>
  <si>
    <t>Se cuenta con un proyecto de Decreto que saldrá a comentarios en el cual se propone la creación de un Concejo Combustibles Líquidos, se espera publicar a comentarios en el mes de abril</t>
  </si>
  <si>
    <t>Se cuenta con un proyecto de Decreto que saldrá a comentarios en el cual se propone la creación de un Concejo Combustibles Líquidos, se espera publicar a comentarios en el mes de abril.</t>
  </si>
  <si>
    <t xml:space="preserve">econversión: Estamos en proceso de implementación del programa de reconversión socio laboral dirigido a comerciantes informales de combustible, en conjunto con la OIT mediante el convenio GGC 630 de 2021. Durante el mes de marzo adelanto  los procesos de formación en todos los municipios a ser atendidos mediante la estrategia de starcop y thinkcoop. Durante el mes de abril se cerraran los procesos de acompañamiento para montar la idea de negocio y capitalizar las unidades productivas para el mes de mayo.  Por la línea de empleabilidad se irá hasta el mes de julio de 2022. </t>
  </si>
  <si>
    <t>Ya aparece completado al mes de enero .El plan de expansión de la red de poliductos ya se expidió en diciembre de 2021. El proyecto de resolución que establecerá el Plan de Continuidad está siendo revisado, de acuerdo con el documento publicado por la UPME</t>
  </si>
  <si>
    <t>De acuerdo con el plan indicativo de abastecimiento de combustibles líquidos por parte de la UPME, se lograrán definir los niveles de almacenamiento requeridos en términos de la definición integral de los inventarios estrategicos, comerciales y operativos. el plan se publica en abril con el cual se construirá el acto adminsitrativo.</t>
  </si>
  <si>
    <t>Se publicó a comentarios la resolución de contratos en la cual se indica la necesidad de que los distribuidores mayoristas cuenten con los volúmenes contratados para almacenamientos estratégicos adicionalmente, se expedirá el plan de continuidad.</t>
  </si>
  <si>
    <t>n conjunto con la Polfa, se están definiendo las necesidades de la propuesta de intervención. Debido a ley de garantías, este convenio se suscribirá en el mes de julio, pero se vienen adelantando todas las acciones precontractuales</t>
  </si>
  <si>
    <t>l proyecto administrativo se viene adelantando, y se espera que pueda ser definido en el tercer trimestre de 2022.</t>
  </si>
  <si>
    <t>El plan indicativo será publicado por la UPME en abril y para el mes de mayo realizar el proyecto de resolución de plan de continuidad</t>
  </si>
  <si>
    <t>Asistencia presencial a la planta de producción de biodiésel, BioD, con el objetivo de adelantar esfuerzos en cuanto a la información técnica sobre proyectos de combustibles sostenibles de aviación, SAF por sus siglas en inglés. Adicionalmente, revisión de la solicitud realizada por Ecopetrol para la implementación de un proyecto piloto en diésel renovable, denominado Biocetano. Ante estos dos proyectos, se han venido determinando ideas y aportes para la expedición de los respectivos actos administrativo</t>
  </si>
  <si>
    <t>Versión final del RT en revisión de la Coordinación del Upstream</t>
  </si>
  <si>
    <t>Este producto fue cumplido en el mes de febrero. con la  expedición de  la Resolución 40066 expedida el 11 de febrero de 2022</t>
  </si>
  <si>
    <t>El borrador de la resolución para la conformación de la lista corta de auditores oleoductos, fue autorizada para publicación por parte de OAJ para comentarios el 16 de febrero de 2022 por un termino de 15 días.</t>
  </si>
  <si>
    <t>De acuerdo con las condiciones actuales del proceso, se estima que la contratación se efectuará en los mes de mayo o junio de 2022 aproximadamente.</t>
  </si>
  <si>
    <t>De acuerdo con las condiciones actuales del proceso, se estima que el informe de auditoría se entregaría en el mes de octubre 2022 aproximadamente.</t>
  </si>
  <si>
    <t xml:space="preserve">EL proyecto ingreso al análisis de los comentarios realizados por los agentes. </t>
  </si>
  <si>
    <t>La implementación del piloto del sistema y/o mecanismos de monitoreo tecnologico al transporte de  combustible subsidiado, depende del proyecto administrativo que emita la Dirección de Hidrocarburos. Una vez se cuente con dicho acto, se adelantara gestiones para la implementación del piloto.</t>
  </si>
  <si>
    <t>Se indago sobre las tecnologias que existen a nivel globa,l que estan enfocadas en el aprovechamiento del carbon con bajas emisiones y se  realizo un documento y se le envio a la directora.</t>
  </si>
  <si>
    <t>Se realizaron las correcciones pertinentes al Formato de Solicitud de Informacion a Proveedores  y se envió al grupo de Gestión Contractual,	se da inicio a la elaboración de los Estudios Previos y anexos, se envía formato de Estudios Previos para revisión y nos informa que ya se encuentra publicad el proceso de convocatoria para la contratación de la consultoría en  la página SECOP II</t>
  </si>
  <si>
    <t>Se llevaron a cabo dos giras una en cada departamento con el fin de avanzar en la recolección de proyectos de diversificación. Se acompañaron las dos reuniones de los Comité de Identificación y Priorización de Sectores y Proyectos para la Diversificación y Reconversión Productiva de la Guajira y el Cesar, donde se socializaron los criterios de priorización en los sectores de educación, turismo y agroindustria, y se brindó un balance inicial de los proyectos consolidados.</t>
  </si>
  <si>
    <t>Se avanzo en temas de buenas prácticas realizando reuniones con Fenalcarbon y Comunicaciones del MME para definir una hoja de ruta que nos permita divulgar sin presupuesto las buenas practicas de las plantas de coquización de Boyacá y Cundinamarca, se logro la vinculación al comité de CCUS que lidera el grupo de gestión ambiental del MME y  se abarcaron temas como; aspectos técnicos de CCUS. Identificación preliminar de responsabilidades de actores para normativa y proyecto piloto CCUS y la presentación Estudio Universidad Nacional - Sede Medellín, finalmente se realizó la sesión No. 11 de la mesa de trabajo con ANM y Asocarbonor de resolución de trámites represados.</t>
  </si>
  <si>
    <t>El día 18 de marzo se profiere la resolución 40109, con la que se espera realizar el respectivo seguimiento.</t>
  </si>
  <si>
    <t>Se continua trabjanado en los ajustes a la ficha de proveedores</t>
  </si>
  <si>
    <t>'Se comenzó a trabajar en la modificación de las cifras para la actualización de la versión de los lineamientos de Exploración. En proceso.</t>
  </si>
  <si>
    <t xml:space="preserve">Se adelantó gestión con gremio de exploradores mineros (reunión 25Mar) para contar con información general y básica financiera, con el fin de evaluar y perfilar el potencial de clientes mineros para facilitar el servicio de moneda extranjera. </t>
  </si>
  <si>
    <t xml:space="preserve">Se convoca por parte de la Secretaría Técnica del Contrato Interadministrativo GGC No. 583 de 2020, entre el Ministerio de Minas y Energía y FINAGRO al primer comité administrativo del 2022  y el sexto consecutivo., realizado el 15-03-2022. Cabe resaltar que, se realizó y remitió el acta correspondiente.
1. Validación de las designaciones oficiales de los supervisores del contrato, de los miembros del comité técnico, la secretaría técnica y validación de quorum de los miembros del comité 
2. Proyección de metas para la Línea LEC Minera 2022 
3. Plan de difusión de la Línea LEC Minera 2022 por parte del MME y Finagro 
4. Cronograma de sensibilizaciones 2022 para promover la Línea LEC Minera dirigida a titulares mineros y entidades financieras por parte del MME y Finagro 
5. Acciones puntuales determinadas por los miembros del comité en 2022 para cumplir las metas en 2022 y aprobación de las mismas </t>
  </si>
  <si>
    <t>Se solicita a BMC presentar propuesta económica y actualizar documentación para ir validando la documentación en etapa precontractual.
Se realizan ajustes y sugerencias al cuestionario enviado por BMC, para las sensibilizaciones a realizar a los agentes sobre la presentación del proyecto realizado en 2021 sobre el Mecanismo de negociación para carbón de consumo interno a través del Mercado SPOT en BMC.</t>
  </si>
  <si>
    <t xml:space="preserve">03-03-2022 Se envió la ficha de solicitud de información a proveedores y se realizaron los ajustes solicitados a lo largo del proceso. La ficha quedó radicada en GGC
Proceso Radicado No.: 3-2022-007510
Fecha: 18-03-2022
28-03-2022 Se envian los documentos para sondeo de mercado con los ajustes solicitadosy quedaron radicados en contractual así:
Radicado No.: 3-2022-008233
Fecha: 30-03-2022
Plazo para presentar propuestas es hasta el 14-04-2021 a las 4pm
31-03-2021, quedó radicado el proceso en SECOP II SIP 035 
</t>
  </si>
  <si>
    <t xml:space="preserve">Se adelanto reunión con funcionarios de la DFM con el fin de establecer los avances en temas relacionados con mineros formalizados. Se estableció contacto con Fernando Marín quien presento los avances en temas de inclusión financiera, para el primer trimestre se alcanzo convenios con cuatro bancos, se desarrollaron jornadas para responder inquietudes de las entidades financieras y se adelanta el informe de línea base de inclusión financiera. Se trabajo en la socialización y complementos para el documento Lineamientos de política de oro y polimetálicos adelantado por la DME, quien fue socializado a las entidades adscritas para sus comentarios. </t>
  </si>
  <si>
    <t>Se realizó socialización de los lineamientos con participación de entidades adscritas al Ministerio de Minas y Energía: Servicio Geológico Colombiano y UPME. Además se contó con participación de la OAAS, la DFM y la DME del Ministerio.</t>
  </si>
  <si>
    <t>e articulo reunión con la DFM con el fin de definir el alcance y estructura de la estrategia de red de proveedores, dando como resultado el documento "Construye Colombia" remitido a la Directora. Se avanzó en la línea de inclusión financiera reportado avances en convenios con bancos, fomento minero e informe de línea base de inclusión financiera. Se adelanto reunión con Minambiente donde se definio la armonización de los D1076/15 y D166/16, quedo como tarea presentar cronograma de actividades a realizar. Se asistió a Mesa de Trabajo en el corregimiento de Payandé, Tolima, con el objeto de atender las inquietudes de la comunidad respecto al proyecto Caracolito de la Empresa Cemex.</t>
  </si>
  <si>
    <t xml:space="preserve">Se realizaron reuniones internas periódicas de seguimiento en las cuales se vislumbró de manera reiterada el incumplimiento de reporte de avances por parte de la DFM pese a los múltiples requerimientos y se realizó reunión con el equipo de la DFM a efecto de analizar la participación de la DME en la feria Minera, se planteó desde la DME evaluar la posibilidad de suscribir la firma del protocolo de transparencia y el lanzamiento de la agenda de esmeraldas en ese escenario de lo cual hubo receptibilidad, se agendaron múltiples reuniones interinstitucionales a efecto de abordar logística para la suscripción de firmas del protocolo, no obstante las mismas fueron postergadas por los organizadores.  
</t>
  </si>
  <si>
    <t>Se reportan 3.413 nuevos mineros legales gracias a la estrategia de la DFM que aporta a la meta de gobierno.</t>
  </si>
  <si>
    <t>No se presenta avance para la actividad en este periodo.</t>
  </si>
  <si>
    <t>Mineros en Formación
- supervisión de procesos mineros.
- supervisión en labores mineras
-reentrenamiento en seguridad y salud en labores mineras y subterráneas.
-perforación y voladura.
- operador en montacarga.
- operador en excavadora.
-operaciones de minería subterránea.
- minería a cielo abierto.
-beneficio de minerales.
Fundamentos de ventilación en minas</t>
  </si>
  <si>
    <t>Se adelantó la evaluación de 25 proyectos presentados por entes locales de 11 departamentos. 4 de estos proyectos cumplieron satisfactoriamente los requisitos establecidos por la convocatoria, se asignan recursos por un valor de $16.600.068.818.</t>
  </si>
  <si>
    <t>No se programó avance para el indicador en este periodo. Se adelantarán las gestiones con la DME para la construcción del documento.</t>
  </si>
  <si>
    <t>No se contempla avance para el indicador en este periodo, se cuenta con los insumos para la presentación del documento.</t>
  </si>
  <si>
    <t>La divulgación se llevará a cabo una vez sea adoptada la política mediante acto administrativo. El documento se encuentra en en ajustes por comentarios finales remitidos por la VM.</t>
  </si>
  <si>
    <t xml:space="preserve">Se encuentra en etapa precontractual el proceso para adelantar una consultoría cuyo objetivo es: Diseñar e implementar un programa para la apropiación y generación de conocimiento dirigido a los actores estratégicos o partes interesadas en el desarrollo de la minería de subsistencia y además construir un modelo de fortalecimiento asociativo para esta escala de la minería.   </t>
  </si>
  <si>
    <t>A través de la consultoría contratada por el PNUD se esta adelantando la fase de relacionamiento con los postulantes a la MIAA, lo cual permitirá construir de manera colectiva la caracterización y la identificación de actividades para el plan especial de salvaguardia.</t>
  </si>
  <si>
    <t>Se han venido realizando las actividades de articulación y gestión en territorio con las diferentes partes interesadas para llevar a cabo las diferentes actividades priorizadas en relación con la seguridad minera.</t>
  </si>
  <si>
    <t>Durante el mes de marzo de 2022   la Oficina Asesora Jurídica apoyó a las dependecias del MME que lo solicitaron, en la revisión de cuarenta y uno (41) proyectos normativos, regulatorios y legislativos del sector minero energético</t>
  </si>
  <si>
    <t xml:space="preserve">Durante el mes de marzo de 2022   la Oficina Asesora Jurídica resolvió dos (2) solicitudes y recursos de reposición de aplazamiento de fecha de entrada en operación de proyectos sector eléctrico </t>
  </si>
  <si>
    <t>Durante el mes de marzo de 2022   la Oficina Asesora Jurídica  no resolvió  solicitudes de declaración de áreas de utilidad pública e interés social proyectos eléctricos y áreas  necesarias para su construcción y protección</t>
  </si>
  <si>
    <t>Durante el mes de marzo de 2022, la Oficina Asesora Jurídica recibió tres (3) solicitudes de conceptos jurídicos y emitió tres (3) conceptos jurídicos relacionados con temas del sector minero-energético; para un avance mes de 8% y acumulado de 20,48%</t>
  </si>
  <si>
    <t>Durante el mes de marzo de 2022, los apoderados del Grupo de Defensa y Constitucional la Oficina Asesora Jurídica, realizaron setenta y cuatro (74) actuaciones procesales ante los diferentes despachos judiciales, para un acumulado de 200</t>
  </si>
  <si>
    <t>Durante el mes de marzo de 2022, los los diferentes despachos judiciales emitieron cuarenta y cinco (45)  fallos, de los cuales cuarenta y cuatro (44) fueron favorables a los intereses del MME; para una tasa de éxito procesal mes de 97,78%</t>
  </si>
  <si>
    <t>Durante el mes de marzo de 2022 el Grupo de Coordinación Interinstitucional y Seguimiento a Fallos, entregó la Matriz que conta de seguimiento Fallos sin vinculación y sentencias desfavorables ordenes MME 2022</t>
  </si>
  <si>
    <t xml:space="preserve">Programada para diciembre </t>
  </si>
  <si>
    <t xml:space="preserve">4 documentos metodológicos a entregar 2 en julio y 2 en octubre. </t>
  </si>
  <si>
    <t xml:space="preserve">10 documentos de lineamientos técnico-jurídicos en temas del sector minero energético a entregar 5 en abril y 5 en noviembre  </t>
  </si>
  <si>
    <t>Vehículos eléctricos rodando en el país a corte de marzo:  7537</t>
  </si>
  <si>
    <t xml:space="preserve">Pendiente la inauguración del proyecto por falta de instalación de medidores y bidireccióneles  por parte de la empresa Codensa </t>
  </si>
  <si>
    <t xml:space="preserve">Publicación conpes de transición energética en cual se refleja el capitulo de transporte sostenible, con la acciones y medidas desde el gobierno nacional para incentivar el uso de energético de baja y cero emisiones.   </t>
  </si>
  <si>
    <t xml:space="preserve">Se realizo la revisión técnica de documentos UPME e INCOTEC relacionado con auditorias energéticas. </t>
  </si>
  <si>
    <t xml:space="preserve">se realizó la revisión de las recomendaciones realizadas por el consultor en términos de interoperabilidad identificado aquellas que requerirán un acto admirativo </t>
  </si>
  <si>
    <t>Se avanzó en la programación de la plataforma incluyendo la opción duplicación de estaciones de carga y puntos de carga</t>
  </si>
  <si>
    <t>se avanzo el análisis de impacto normativo, identificando el árbol de problema, las alternativas regulatorios  y no regulatorias y la lista de actores relacionado con la normativa.</t>
  </si>
  <si>
    <t>Sobre areneras regulatorias se tuvo reunión con MinCIT para aclarar cuál sería la aplicación del decreto que reglamenta areneras regulatorias.</t>
  </si>
  <si>
    <t>CREG aún no ha emitido la resolución</t>
  </si>
  <si>
    <t>Se plantearon dos cronogramas, uno para desarrollar un proyecto de Resolución que actualice la conformación de las ADD y otro para la elaboración de un análisis Expost de las Resoluciones que determinaron las ADD.</t>
  </si>
  <si>
    <t>Se sostuvo reunión con CREG sobre los pasos a seguir luego del estudio contratado por esta entidad. Quedamos con el compromiso de enviar propuesta de documento para trabajo conjunto</t>
  </si>
  <si>
    <t>Se realizaron reuniones de seguimiento con el subastador (XM) y con algunos agentes involucrados con el fin de lograr todas las firmas de los contratos. A fecha de 18/mar se logró la firma de todos los contratos de la primera fase (79/79) y la firma de 220/276 contratos del mecanismo complementario. El último plazo establecido para lograr la firma de todos los contratos fue aplazado hasta el 26/abr. En este mes se ha analizado las propuestas de los agentes comercializadores que no han firmado, respecto a ceder o transferir a otros comercializadores.</t>
  </si>
  <si>
    <t>Se ha aplazado esta actividad hasta que se finalice la subasta. Nuevo plazo hasta 26/abr</t>
  </si>
  <si>
    <t>Se está trabajando en el proyecto de resolución para publicarlo a consulta durante el evento de lanzamiento de la hoja de ruta de energía eólica costa afuera</t>
  </si>
  <si>
    <t>Se publicó la hoja de ruta definitiva y se hará el evento de lanzamiento el 3 de mayo</t>
  </si>
  <si>
    <t>Meta programada para diciembre</t>
  </si>
  <si>
    <t>Se han intervenido 12 dependencias revisando y asesorando las gestiones correspondientes para una adecuada estructuración de procesos contractuales y la programación y cumplimiento de los mismos, así como para su ejecución.</t>
  </si>
  <si>
    <t>Se realizó reunión de seguimiento con ANM para revisar los avances en el modelo de trazabilidad y el cronograma de trabajo.</t>
  </si>
  <si>
    <t>Esta en proceso de realización el estudio y análisis de información (aplicación de encuestas) para observar el posicionamiento del sector. Los resultados se tendrán al mes de julio según lo previsto.</t>
  </si>
  <si>
    <t>Se esta consolidando información</t>
  </si>
  <si>
    <t xml:space="preserve">Porcentaje de implementación de las actividades del programa de apropiación social  de conocimiento del MME </t>
  </si>
  <si>
    <t>Porcentaje de avance en la construcción de la caja de herramientas que permita facilitar el acceso de la  Gestion del  conocimiento socio ambiental del sector</t>
  </si>
  <si>
    <t xml:space="preserve">Ejecución de acciones en el marco de Experiencias Significativas en Gestión Ambiental y Social del Sector Minero Energético </t>
  </si>
  <si>
    <t>Porcentaje de avance en la Ejecución de acciones con empresas y gremios para la implementación de los Lineamientos de equidad de género en el sector minero energético.</t>
  </si>
  <si>
    <t>Porcentaje de avance en la integración del enfoque de derechos humanos en la EDRT</t>
  </si>
  <si>
    <t>ClasificadoresIndicadorResultado</t>
  </si>
  <si>
    <t>Plan de Acción Anual - PAA</t>
  </si>
  <si>
    <t>Plan Estratégico Institucional - PEI; Plan de Acción Anual - PAA</t>
  </si>
  <si>
    <t>Plan de Acción Anual - PAA; Plan Anual de Adquisiciones</t>
  </si>
  <si>
    <t>Plan de Acción Anual - PAA; Plan de Comunicación</t>
  </si>
  <si>
    <t>Codigo_Indicador</t>
  </si>
  <si>
    <t>Codigo_Producto</t>
  </si>
  <si>
    <t>ClasificadoresIndicadorProducto</t>
  </si>
  <si>
    <t>UnidadMedidaProducto</t>
  </si>
  <si>
    <t>GJC-003-2022</t>
  </si>
  <si>
    <t>$</t>
  </si>
  <si>
    <t>En este mes se recibieron de la firma DICEL parte de la tercera cuota del acuerdo de pago suscrito.</t>
  </si>
  <si>
    <t>En el mes de mayo hubo un recaudo de 2.001.107.399</t>
  </si>
  <si>
    <t>En el mes de junio de 2022 se recaudaron $ 1.338.229.404.oo</t>
  </si>
  <si>
    <t>Se recaudaron $1.135.727.850,oo, superando la cifra propuesta como meta del mes.</t>
  </si>
  <si>
    <t>#</t>
  </si>
  <si>
    <t>No se aperturaron procesos coactivos en este mes</t>
  </si>
  <si>
    <t>En el mes de mayo no llegaron Títulos Ejecutivos por lo que no hubo apertura de procesos. Tampoco se finalizaron procesos.</t>
  </si>
  <si>
    <t>No se aperturaron procesos coactivos en junio de 2022</t>
  </si>
  <si>
    <t>Solo se aperturan procesos de cobro coactivo cuando se reciben Títulos Ejecutivos para cobro.</t>
  </si>
  <si>
    <t>GEESE-011-2022</t>
  </si>
  <si>
    <t>#,0</t>
  </si>
  <si>
    <t>Durante el mes de abril se realizaron las siguientes reuniones internas:
Reunión con la oficina planeación para definición de responsabilidades dentro del MME y especificar las actividades relacionadas que aporten al pilar de rendición de cuentas;
Tres Reuniones de seguimiento con Secretaría General, donde se definieron las actividades a implementar en el corto y mediano plazo por parte de la oficina, así como la participación en los espacios de seguimiento de la PTISME.
Frente a las reuniones a nivel externo, se adelantaron las siguientes:
Se avanzó en los acercamientos con la Federación Colombiana de Municipios (FCM) para definir un plan de acción y cronograma de implementación.
A través de la convocatoria de la FND, se llevó a cabo una (1) socialización de la PTISME con las gobernaciones del país con  presencia de las oficinas de planeación, minas y/o hidrocarburos.</t>
  </si>
  <si>
    <t>Durante el mes de mayo se realizaron reuniones internas: 
- Seis reuniones de socialización de la política y la hoja de ruta  con las siguientes oficinas: minería empresarial, formalización minera, asuntos ambientales y sociales, energía eléctrica, comunicaciones, talento humano y TIC ;
- Así mismo, se adelataron tres reuniones de seguimiento con Secretaría General, donde se coordinó  la solicitud de información a las entidades adscritas sobre los avances en temas de transparencia, rendición de cuentas e integridad, se definieron las acciones a trabajar con cooperantes internacionales, así como la participación en los espacios de socialización de la PTISME. 
Frente a las reuniones a nivel externo, se adelantaron las siguientes reuniones: 
- Se realizó una (1) sesión de socialización de la PTISME con un delegado de la Dirección de la Autoridad Nacional de Consulta Previa del Ministerio del Interior al cual se le presentaron los lineamientos y hoja de ruta que vinculan sus competencias.</t>
  </si>
  <si>
    <t>Durante el mes de junio se realizaron reuniones internas: 
• Una reunión con la Dirección de Hidrocarburos del MME en la cual se socializó la política y la hoja de ruta de la política de transparencia;
Frente a las reuniones a nivel externo, se adelantaron las siguientes: 
• Se avanzó en la realización de una (1) sesión de socialización de la PTISME con la Secretaría de Transparencia de Presidencia de la República a la cual se le presentaron los lineamientos y hoja de ruta de la PTISME.
• Se generó un (1) espacio con la Asociación de Corporaciones Autónomas Regionales y de Desarrollo Sostenible (ASOCARS) para la presentación de los lineamientos y hoja de ruta de la PTISME, así como las buenas prácticas que algunas CAR han venido implementando en relación con la transparencia de información y guías en el sector minero energético.</t>
  </si>
  <si>
    <t>Durante el mes de julio se realizaron reuniones internas: 
• Una (1) reunión con la oficina de relacionamiento con el ciudadano para revisar los insumos y resultados de la rendición de cuentas del pasado mes de junio relacionados con la implementación de la hoja de ruta de la política de transparencia;
• Una (1) reunión de seguimiento con Secretaría General, donde se coordinó la solicitud de información a las oficinas del MME en temas de transparencia, rendición de cuentas e integridad, se presentó la propuesta de oficio para la solicitud de información.
Frente a las reuniones a nivel externo, se adelantó la siguiente: 
• Se realizó una (1) sesión de socialización y presentación de las generalidades y lineamientos de la Política de Transparencia e Integridad del Sector Minero Energético al Comité de Sostenibilidad de la Asociación Colombiana de Minería – ACM, en el cual participaron varias empresas y directivos del gremio.</t>
  </si>
  <si>
    <t>Se continuó con la divulgación y socialización de la PTISME en páginas web y redes sociales, para lo cual se construyó: (1) pieza gráfica - “ABC de la política de transparencia e integridad”, que presenta de manera concreta los elementos claves de la política. Finalmente, se continúa con la parrilla digital que constantemente está brindado mensajes claves sobre la PTISME.</t>
  </si>
  <si>
    <t>%</t>
  </si>
  <si>
    <t>Se realizó el informe semestral de seguimiento y monitoreo a los indicadores establecidos en la Política de Transparencia e Integridad del Sector Minero-Energético PTISME, en el cual se describen los avances obtenidos en cada componente de la política: transparencia, rendición de cuentas e integridad, matriz de seguimiento, retos identificados que junto con el equipo de la Secretaría General han desarrollado. Así mismo, se relacionaron las próximas actividades que se esperan impulsar durante el segundo semestre.</t>
  </si>
  <si>
    <t>GEESE-012-2022</t>
  </si>
  <si>
    <t>El Ministerio de Minas y Energía  expidió el 6 de abril de 2022 la Resolución 4 0125, “Por la cual se aplica la metodología de fórmula adoptada por la Comisión Rectora del Sistema General de Regalías para incentivar la producción de recursos naturales no renovables y el transporte marítimo y fluvial de estos recursos y sus derivados y establece la asignación y distribución parcial para el bienio 2021-2022”</t>
  </si>
  <si>
    <t>El Ministerio de Minas y Energía  expidió el 6 de abril de 2022 la Resolución 4 0126, “Por la cual se efectúa la distribución y asignación parcial de los recursos del incentivo a la producción del 30% de los rendimientos financieros del Sistema General de Regalías (SGR) entre los municipios seleccionados como resultado de la aplicación de la metodología de convocatoria pública y competitiva”</t>
  </si>
  <si>
    <t xml:space="preserve">"El 6 de abril de 2022, en Pueblo Bello, Cesar, se realizó el lanzamiento del Incentivo a la Producción 2022 en el marco del taller 106 Construyendo País. Las Resoluciones de distribución y asignación fueron firmadas durante el evento.
Así mismo, las Resoluciones se comunicaron mediante oficio al DNP, MHCP y Grupo de Ejecución Presupuestal del MME, la aplicación de las mismas se realizó en el SPGR el 28 de abril de 2022.
Durante el mes de mayo se comunicaron las resoluciones a los municipios beneficiarios de la distribución de estos recursos."
</t>
  </si>
  <si>
    <t>GEESE-013-2022</t>
  </si>
  <si>
    <t>En abril se aprobaron dos proyectos del sector minero energético en los municipios de San Benito Abad  y Santiago de Tolú (Sucre).</t>
  </si>
  <si>
    <t>En mayo no se registran proyectos aprobados del sector con recursos IP, no obstante el GEESE avanza en el acompañamiento a las entidades territoriales y actualmente se registran aproximante 11 proyectos en alto estado de maduración para este indicador en los municipios de San Bernardo Del Viento (2); Momil (1); San Andrés de Sotavento, Tuchín,  Chima Y Sahagún (1); Orito (2); Puerto Asís (3); Valle del Guamez (1); El Roble y La Unión (1) entre otros, los cuales se prevé serán aprobados próximamente.</t>
  </si>
  <si>
    <t>En junio se aprobaron 15 proyectos del sector minero energético en los municipios de Piamonte (1) - Cauca; San Bernardo Del Viento (2) - Córdoba; Momil (1) - Córdoba; San Andrés De Sotavento, Tuchín, Chima y Sahagún (1) - Córdoba; Orito (2) - Putumayo; Puerto Asís (2) - Putumayo; Valle del Guamuez (1) - Putumayo; El Roble y La Unión (1) - Sucre; Sincé y San Juan de Betulia (1) - Sucre; Providencia (1) - San Andrés y Providencia; Montecristo (1) - Bolívar; Magüi Payán (1) - Nariño.</t>
  </si>
  <si>
    <t>En Julio no se registran proyectos aprobados del sector con recursos IP, no obstante, el GEESE avanza en el acompañamiento a las entidades territoriales y actualmente se registran aproximadamente 12 proyectos en alto estado de maduración para este indicador en los municipios de Puerto Asís, Talaigua Nuevo, Lorica, San Pelayo, San José De Uré, Tierralta, Palermo, Uribia, El Charco, San Miguel, Valle Del Guamez, y Buenavista - San Pedro, que se prevé serán aprobados próximamente.</t>
  </si>
  <si>
    <t>GEESE-014-2022</t>
  </si>
  <si>
    <t>En abril se aprobaron siete proyectos de diferentes sectores en los municipios de El Bagre (Antioquia), San Martín de Loba (Bolívar), San, Carlos (Córdoba), Socha (Boyacá), Guamal (Meta), Ipiales (Nariño) y Zipaquirá (Cundinamarca).</t>
  </si>
  <si>
    <t>En mayo se aprobó un proyecto de otro sector en el municipio de Villanueva (Casanare).
El GEESE avanza en el acompañamiento a las entidades territoriales y actualmente se registran aproximadamente 12 proyectos en alto estado de maduración para este indicador en los municipio de El Espinal (1); Yondó (1); Vegachí (1); Tarazá (1); Puerto Nare (2); Cáceres (1); Arauquita (1); Samacá (1); Barrancas (1); Ariguaní (1); Acacias (1) entre otros, los cuales se prevé serán aprobados próximamente.</t>
  </si>
  <si>
    <t>En junio se aprobaron 14 proyectos de diferentes sectores en los municipios de El Espinal - Tolima; Yondó - 
Antioquia; Vegachí - Antioquia; Tarazá - Antioquia; Puerto Nare (2) - Antioquia; Cáceres - Antioquia; Arauquita - Arauca; Samacá - Boyacá; Barrancas - La Guajira; Acacias -
Meta; Palestina- Caldas; Agustín Codazzi - Cesar; Tiquisio - Bolívar.</t>
  </si>
  <si>
    <t>En julio se aprobó 1 proyecto de otros sectores financiado con recursos de IP, en el municipio de Salazar de las Palmas - Norte de Santander, Sin embargo, el GEESE avanza en el acompañamiento a las entidades territoriales y actualmente se registran aproximadamente 16 proyectos en alto estado de maduración para este indicador en los municipios de Nechí, Saravena, Tame, La Jagua De Ibirico, Chiriguaná, Lloró, San José De Uré, Tierralta, Tuchín, Valencia, Baraya, Neiva, Quinchía, Guaranda, San Juan De Betulia y San Onofre que se prevé serán aprobados próximamente.</t>
  </si>
  <si>
    <t>GEESE-015-2022</t>
  </si>
  <si>
    <t xml:space="preserve">Se registra la aprobación de un proyecto: 
El Retorno - Guaviare  859 usuarios. </t>
  </si>
  <si>
    <t xml:space="preserve">Se registra la aprobación de un proyecto: 
Maicao - La Guajira: 176 usuarios con cargo a las Asignaciones Directas. </t>
  </si>
  <si>
    <t xml:space="preserve">Se registra la aprobación de 9 proyectos: 
Puerto Asís (3 proyectos): 630 usuarios. 
San Andrés de Sotavento: 98 usuarios. 
Sincé y San Juan de Betulia: 121 usuarios. 
Magui Payán: 174 usuarios. 
El Roble y La Unión: 100 usuarios. 
Orito: 15 usuarios. 
Montecristo: 32 usuarios. </t>
  </si>
  <si>
    <t>Se brindó el acompañamiento al municipio de Tame - Arauca, hasta la  aprobación de un proyecto con recursos de Asignaciones Directas que llevará energía a 396 nuevos usuarios.</t>
  </si>
  <si>
    <t>GEESE-016-2022</t>
  </si>
  <si>
    <t>En abril se reportan 1.235* usuarios terminados en los municipios de: Villagarzón (proyecto terminado - 171 usuarios) y actas parciales en los municipios de: Puerto Caicedo (337 usuarios), Puerto Asís (155 usuarios), Orito (89 usuarios), Valle del Guamuez (33 usuarios), San Miguel (116 usuarios) y Becerril (334 usuarios). 
*Este reporte corresponde a la meta de 8.000 usuarios en proyectos priorizados para 2022 que le apuntan a la meta de 100.000 nuevos usuarios para el periodo de gobierno actual.</t>
  </si>
  <si>
    <t xml:space="preserve">En mayo 2022 se reportan 1.069 nuevos usuarios en los municipios de: San Fernando (77 usuarios), Chiriguaná (101 usuarios), Mesetas (221 usuarios - Acta parcial), Becerril (136 usuarios), Cartagena del Chairá (60 usuarios), Carmen del Darién (311 usuarios) y Varios municipios de Putumayo (163 usuarios). </t>
  </si>
  <si>
    <t xml:space="preserve">En junio 2022 se reportan 1.464 nuevos usuarios en los municipios de: Manaure (60 usuarios), Puerto Rico (100 usuarios), San José del Fragua (300 usuarios), Medio Atrato (218), Putumayo (195 usuarios), Puerto Guzmán (528 usuarios y Riochacha (63 usuarios). </t>
  </si>
  <si>
    <t>En julio 2022 se reportan 2.565 nuevos usuarios en los municipios de: Dpto. Cesar (316 usuarios), Dpto. Putumayo (204 usuarios), Argelia (155 usuarios), Morroa (97 usuarios), El Tambo (307 usuarios), Mesetas (133 usuarios), Fundación (111 usuarios), Acandí (257 usuarios), Valle del Guamuez (15 usuarios), Medio Atrato (200 usuarios), Novita (313 usuarios), Villagarzón (214 usuarios) y San Bernardo del Viento (63 usuarios) y 180 nuevos usuarios producto de la validacíon de los soportes de los proyectos reportados previamente.</t>
  </si>
  <si>
    <t>GEESE-017-2022</t>
  </si>
  <si>
    <t>Para el mes de abril se registra la aprobación de 4 proyectos así: 
San Benito de Abad 600 usuarios. 
Santiago de Tolú 348 usuarios. 
Departamento Nariño 9.680 usuarios. 
Departamento Nariño 16.170 usuarios. 
Para un total en este periodo de 26798 nuevos usuarios de gas domiciliario</t>
  </si>
  <si>
    <t>Se registra la aprobación de 4 proyectos así: 
Cundinamarca 6.506 usuarios, con cargo a la Asignación para la inversión regional 40% / Propios. 
Arauca 4.245 usuarios, con cargo a las Asignaciones Directas. 
Casanare 247 usuarios, con cargo a las Asignaciones Directas. 
Cauca 4.299 usuarios, con cargo a la Asignación para la inversión regional 40% / Propios.</t>
  </si>
  <si>
    <t xml:space="preserve">Se registra la aprobación de seis proyectos: 
Piamonte: 3.792 usuarios. 
Valle del Guamuez: 2.000 usuarios. 
Orito : 1.596 usuarios. 
Momil: 638 usuarios. 
San Bernardo del Viento (2 proy.): 913 usuarios. </t>
  </si>
  <si>
    <t xml:space="preserve">Para este periodo no se tienen nuevas aprobaciones de proyectos de gas. </t>
  </si>
  <si>
    <t>GEESE-018-2022</t>
  </si>
  <si>
    <t>Plan de Acción Anual - PAA; Plan de Acción Anual - PAA</t>
  </si>
  <si>
    <t>Para el mes de abril se llevó a cabo la socialización de nueve (9) proyectos en los municipios de Barranca de Upia (Meta), Pueblo Nuevo (Córdoba), Puerto Wilches (Santander), Atrato (Chocó), Caimito (Sucre), Gámeza (Boyacá), Rio de Oro (Cesar), 2 Tesalia (Huila), Villagarzón (Putumayo).</t>
  </si>
  <si>
    <t>Para el mes de mayo se llevó a cabo la socialización de seis (6) proyectos en los municipios de Villagarzón (Putumayo), Bochalema (Norte de Santander), Simacota (Santander), Puerto Caicedo (Putumayo), Puerto Boyacá (Boyacá) y La Unión (Sucre)</t>
  </si>
  <si>
    <t>Para el mes de junio se llevó a cabo la socialización de cuatro (4) proyectos en los municipios de Piamonte (Cauca), Purificación (Tolima), Melgar (Tolima) y Pore (Casanare).</t>
  </si>
  <si>
    <t>Para el mes de julio se llevó a cabo la socialización de ocho (8) proyectos en los municipios de Sampués (Sucre), 2 Dibulla (La Guajira), Sutatausa (Cundinamarca), Tauramena (Casanare), Melgar y Chaparral (Tolima) y Cantagallo (Bolivar).</t>
  </si>
  <si>
    <t>Para el mes de abril se realizó la entrega de cuatro (4) proyectos en los siguientes municipios: San Marcos (Sucre), Aguazul (Casanare), Becerril y la Jagua de Ibirico (Cesar).</t>
  </si>
  <si>
    <t>Para el mes de mayo se realizó la entrega de cinco (5) proyectos en los siguientes municipios: Neiva (Huila), Hatonuevo (La Guajira), Barrancas (La Guajira), Piedras (Tolima) y Puerto Triunfo (Antioquia)</t>
  </si>
  <si>
    <t>Para el mes de mayo se realizó la entrega de tres (3) proyectos en los siguientes municipios: Ráquira (Boyacá), Castilla la Nueva (Meta) y Acacías (Meta).</t>
  </si>
  <si>
    <t>Para el mes de julio se realizó la entrega de cinco (5) proyectos en los siguientes municipios: Atrato (Chocó), Las Jagua de Ibirico y Chiriguaná (Cesar), Tumaco (Nariño) y Simacota (Santander).</t>
  </si>
  <si>
    <t>GEESE-020-2022</t>
  </si>
  <si>
    <t xml:space="preserve">Durante el primer trimestre del año en curso, se adelantaron las sesiones de socialización en Boyacá y Cesar durante las cuales se avanzó en la adopción del Plan de Acción y el seguimiento de la hoja de ruta establecida para tal fin en estos procesos.
En el desarrollo de las actividades del EITI Subnacional en el mes de Mayo, el Comité Multipartícipe Local de Boyacá (CML-Boyacá) definió la agenda de diálogo y priorizó en temáticas de capacitación a ser desarrolladas durante el primer año de funcionamiento del comité. A su vez siguiendo la ruta metodológica para el establecimiento de los CML en el territorio, el CML-Cesar tomó la capacitación de habilidades técnicas para el diálogo, esta actividad permitirá el desarrollo de capacidades institucionales y territoriales para el acceso a la información y el conocimiento.
A partir de las actividades anteriormente señaladas, los dos comités en mención avanzan con la adopción de los Planes de Acción Territorial, siguiendo los lineamientos </t>
  </si>
  <si>
    <t>En el desarrollo de las actividades del EITI Subnacional en el mes de junio, el Comité Multipartícipe Local de Boyacá (CML-Boyacá) definió su Plan de Acción Territorial para ser desarrollado durante su primer año de funcionamiento. A su vez, el CML-Cesar, realizó la priorización de temáticas de diálogo y seleccionó los módulos de capacitación para ser abordados en el desarrollo de las sesiones que sean programadas por el del CML – EITI Cesar.</t>
  </si>
  <si>
    <t xml:space="preserve">En el desarrollo de las actividades del EITI Subnacional en el mes de julio, el Comité Multipartícipe Local de Boyacá (CML-EITI Boyacá) se encuentra en fase de análisis y ajuste del Informe Territorial Boyacá 2020, una vez se consideren todas las observaciones de los miembros del CML-Boyacá, este podrá ser socializado y publicado. Por su parte, el CML-EITI Cesar, definió su Plan de Acción Territorial para ser desarrollado durante su primer año de funcionamiento.
Así mismo, se adjudicó el contrato para continuar con la implementación de los EITI Territoriales. </t>
  </si>
  <si>
    <t>GEESE-022-2022</t>
  </si>
  <si>
    <t>En el mes de julio se culminó la consolidación y revisión de las proyecciones de ingresos del SGR para el período 2023-2032, remitidas por la ANH y la ANM.  En cumplimiento de la normativa vigente, mediante los radicados 2-2022-014576, 2-2022-014582 y 2-2022-015775, se envió la información consolidada al Ministerio de Hacienda y Crédito Público (MHCP) y al Departamento Nacional de Planeación (DNP) como insumo principal para la elaboración del documento técnico del plan de recursos por parte del MHCP.</t>
  </si>
  <si>
    <t>GUR-003-2022</t>
  </si>
  <si>
    <t>Se completan las fichas de caracterización de las metas MW FNCER y Diversificación Minera</t>
  </si>
  <si>
    <t>Se completan las fichas de caracterización de las metas Ley de Transición y Ley del Gas</t>
  </si>
  <si>
    <t>Cumplido - Se finaliza la realización de las fichas de caracterización de los Ots (a los OT Planta de Regasificación y Formalización minera ya no se les hace seguimiento desde la UR)</t>
  </si>
  <si>
    <t>Cumplido</t>
  </si>
  <si>
    <t>Cumplido, se elaboraron y mantienen actualizados ocho caminos al cumplimiento, los cuales se pueden consultar en los archivos de seguimiento semanal</t>
  </si>
  <si>
    <t>Los caminos al cumplimiento han sido formulados en su totalidad</t>
  </si>
  <si>
    <t>Meta finalizada</t>
  </si>
  <si>
    <t>Durante el periodo se realizó seguimiento permanente con cortes semanales a la gestión del cumplimiento de los objetivos transformacionales, consistentes en el seguimiento al cumplimiento de los CACs, la gestión de riesgos y el análisis general del estado de cada uno de los OT a cargo de la UR, los cuales fueron presentados en comités directivos. Se aplicó una mejora al SOT consistente en dejar en archivos individual cada OT para facilitar y mejorar la usabilidad. Por tanto se remiten más de 4 informes.</t>
  </si>
  <si>
    <t>Durante el mes de mayo se se realizó seguimiento permanente con cortes semanales a la gestión del cumplimiento de los objetivos transformacionales, consistentes en el seguimiento al cumplimiento de los CACs, la gestión de riesgos y el análisis general del estado de cada uno de los OT a cargo de la UR, los cuales fueron presentados en comités directivos.</t>
  </si>
  <si>
    <t>Durante el mes de junio se se realizó seguimiento permanente con cortes semanales a la gestión del cumplimiento de los objetivos transformacionales, consistentes en el seguimiento al cumplimiento de los CACs, la gestión de riesgos y el análisis general del estado de cada uno de los OT a cargo de la UR, los cuales fueron presentados en comités directivos.</t>
  </si>
  <si>
    <t>Durante el mes de julio se se realizó seguimiento semanal a la gestión del cumplimiento de los objetivos transformacionales.</t>
  </si>
  <si>
    <t>Se adjunta informe con la relación de ajustes y mejoras aplicadas a la metodología en el periodo enero-abril 2022</t>
  </si>
  <si>
    <t>No aplica para el periodo</t>
  </si>
  <si>
    <t>GSD-007-2022</t>
  </si>
  <si>
    <t>Se continuó con las mejoras y solución de bugs a los aplicativos SITH, ConsultaME, SIGI y SISEG; y se sigue trabajando en el refinamiento y desarrollo del nuevo Portal Web del Ministerio. 
Se realiza la planeación de los sprints del mes de abril, para continuar con los desarrollos de los aplicativos como ImpriME, segunda fase de Fondo de Becas y plataforma Moodle.
Continúa el diseño de los muckups aplicativo ZNI (Zonas no interconectadas) Costos Reales y su levantamiento de requerimientos; y se pone en marcha el desarrollo del nuevo aplicativo de Parqueaderos.</t>
  </si>
  <si>
    <t>se continuó con las mejoras y solución de bugs a los aplicativos SITH, SISEG y el asistente virtual ConsultaME; y se sigue trabajando en el refinamiento y desarrollo del nuevo Portal Web del Ministerio, con la puesta en marcha y modificaciones del Repositorio Normativo. 
Se realiza la planeación de los sprints (1 y 2) del mes de mayo, para continuar con los desarrollos de los aplicativos como ImpriME, segunda fase de Fondo de Becas y plataforma Moodle con el curso de sobre NEON. 
Además, finalizamos con la documentación e instalación del Geovisor de la IDE . Continúa el diseño de los muckups aplicativo ZNI (Zonas no interconectadas) Costos Reales y el levantamiento de requerimientos para la línea ética de transparencia y acoso laboral.</t>
  </si>
  <si>
    <t>Se continuó con las mejoras y solución de bugs a los aplicativos SITH, DIE, nuevo módulo de SISEG, y el asistente virtual ConsultaME.
Se realiza la planeación de los sprints (1 y 2) del mes de junio, para continuar con los desarrollos de los aplicativos como ImpriME y segunda fase de Fondo de Becas. 
Además, se realiza el refinamiento y cargue de información en el Geovisor de la IDE y puesta en marcha en operación del Repositorio Normativo, dándose así, la entrega del nuevo Portal Web del Ministerio.
Continúa el refinamiento y diseño de los mockups de los aplicativos ZNI (Zonas no interconectadas) Costos Reales y la para la línea ética de transparencia y acoso laboral.</t>
  </si>
  <si>
    <t>Se continuó con las mejoras y solución de bugs a los aplicativos SITH, DIIE y el nuevo módulo de SISEG.
Se realiza la planeación de los sprints (1 y 2) del mes de julio, para continuar con los desarrollos de los aplicativos como ImpriME y segunda fase de Fondo de Becas. 
Además, se realiza el refinamiento y cargue de información en el Geovisor de la IDE y puesta en marcha y mejoramiento del nuevo Portal Web del Ministerio. 
Continúa el refinamiento y diseño de los mockups de los aplicativos ZNI (Zonas no interconectadas) Costos Reales y la para la línea ética de transparencia y acoso laboral.</t>
  </si>
  <si>
    <t>GSD-008-2022</t>
  </si>
  <si>
    <t>Análisis de Brechas:
Se realizó la Identificación de avances en la Implementación de:
Infraestructura de Datos Espaciales -IDE
Investigación, Desarrollo e Innovación (I+D+i)
Arquitectura Empresarial
El resultado de este segundo hito de la fase AS-IS del proyecto del dato único será el diagnóstico en cada uno de estos dominios.</t>
  </si>
  <si>
    <t>Análisis de Brechas:
Cómo resultado de este segundo hito de la fase AS-IS del proyecto del dato único se realizó el diagnóstico en la implementación de cada uno de estos dominios:
Infraestructura de Datos Espaciales -IDE.
Investigación, Desarrollo e Innovación (I+D+i).
Arquitectura Empresarial.
Así mismo se presenta la propuesta del plan operativo de cierre de brechas en conjunto con la UPME cómo mapa de ruta en la implementación.
PLAN OPERATIVO_MME</t>
  </si>
  <si>
    <t>Plan Gestión de la Información MME:Se encuentra en fase de conceptualización e integración con iniciativas PETI y Activos de Información, por parte del MME el Plan Operativo resultado del análisis de brechas desarrollado cómo modelo AS-IS con la UPME.
IDE MME: Modelo de Gestión de Consolidación del Geovisor cómo herramienta de apoyo de visualización de información técnica relevante en el Portal Web del MME. 1. Se dispone de 126 capas de información del ministerio ya cargadas y listas para consulta pública. 4 Geoservicios con entidades y agencias del sector. 34 Shapefiles de Municipios y Departamentos de la página de Colombia en Mapas del IGAC y de información referente del Viceministerio de energía y dirección de Hidrocarburos.
INTEGRAME - FASE DE USO Y APROPIACIÓN: Implementación de 5 Ambiciones Sectoriales : 45 tableros de BI, 26 casos de uso de Interoperabilidad, 33 casos de uso de Integración, 42 casos de uso de Analítica y 3 casos de uso de Analítica Avanzada.</t>
  </si>
  <si>
    <t>Plan Gestión de la Información MME: 
Se realizó la integración con el PETI 2024-2027.
Se encuentra en etapa de definición de acciones por parte del MME para cada uno de los proyectos.
Establecimiento de la mesa técnica sectorial de la ICDE.
INTEGRAME - FASE DE USO Y APROPIACIÓN: https://www.integrame.gov.co/
·         FÁBRICA 3:
Avance General del proyecto: 39% @Julio 31
En cierre de etapa de planeación para casos de uso, frentes de AS Mina de datos y AAS Estrategia de Legalidad.
Casos de uso de integración e interoperabilidad aprobados.
Casos de uso de analítica por aprobación.
·         FÁBRICA 4:
Kick Off
En ejecución componente de planeación.
AS 05, AS 07. AS 09
·         Implementación de 5 Ambiciones Sectoriales
·         45 tableros de BI
·         26 casos de uso de Interoperabilidad
·         33 casos de uso de Integración
·         42 casos de uso de Analítica
·         3 casos de uso de Analítica Avanzada</t>
  </si>
  <si>
    <t>Verificación de las condiciones de la información y del visor nuevo en etapa final de prueba; solicitud de paso definitivo a servidores de producción y exposición del mismo en la página web del Minenergía. 
Asistencia a cursos de Swuisstierras para refuerzo de las habilidades del equipo de datos del GTIC en relación con datos geoespaciales y modelo LADM; coordinación con el equipo SdHc para exposición de datos en el Geovisor y el refuerzo de datos geoespaciales de otros sectores, que se requieren para el consumo interno en el MME. link: https://minenergiacol.sharepoint.com/sites/Demo/Documentos%20compartidos/Forms/AllItems.aspx?id=%2Fsites%2FDemo%2FDocumentos%20compartidos%2FGeneral%2FCURSO%20SWISS%20TIERRAS&amp;p=true&amp;ct=1652465230635&amp;or=OWA%2DNT&amp;cid=afa0dc63%2D4f38%2Da3de%2Dce71%2D22c890c71d11&amp;ga=1
Identificación de la posibilidad del uso de la plataforma INTEGRAME para el aprovechamiento sectorial de información de las entidades adscritas y del Ministerio.</t>
  </si>
  <si>
    <t>El estatus se resume a continuación:
*Se dispone de 126 capas de información del ministerio ya cargadas y listas para consulta pública.
*4 Geoservicios con entidades y agencias del sector.
También se dispone de las herramientas activas:
Panear, Acercar, Alejar, Vista Total, Vista Previa, Cambiar Mapa Base (3mapas: Topográfico, calles y Gris Claro).
Medir, Ubicar mediante coordenadas (Transformación de Coordenadas), Dibujar.
Identificar, Consulta Simple.
En la Tabla de Contenido se encuentran disponibles:
Ayuda.
Listado de Capas.
Buscar capa por Nombre.
Botón de encendido/apagado para cada capa / Activar y desactivar Capa / Abrir metadatos asociados.
con click derecho, activar la barra de transparencia de la capa.
Botón para apagar todas las capas.
Visualización de capas (Organización de las capas en visualización).
Comprimir Tabla de Contenido.
Convenciones.</t>
  </si>
  <si>
    <t xml:space="preserve">Cargue en el Geovisor de producción de los Geoservicios de las entidades adscritas del MME y de las capas geográficas suministradas por la Oficina de Asuntos Ambientales y Sociales (OAAS). Link: https://geovisor.minenergia.gov.co/visor-ide-me/ .
Se alimenta el Inventario de los Geoservicios y Capas Geográficas OAAS cargadas: (inventario_Geoservicios_y_Capas_OAAS_Geovisor_Producción).
Acompañamiento de forma virtual y presencial a la semana Geomática 2022 (14 al 17 de junio) desarrollada por el IGAC. Además de exposición sobre las temáticas IDE en el tercer día del evento por parte del Equipo IDE de TICS y de la Oficina de Asuntos Ambientales y Sociales (OAAS). 
Acompañamiento y apoyo en las reuniones para configuración y modificaciones del Geonetwork 4.0.6 solicitadas por el PNUD para la entrega de su repositorio. Se apoyó al Equipo de Desarrollo, en el inicio del desarrollo de dichas modificaciones. </t>
  </si>
  <si>
    <t>IDE MME: https://geovisor.minenergia.gov.co/visor-ide-me/
Consolidación del Geovisor cómo herramienta de apoyo de visualización de información técnica relevante en el Portal Web del MME.
El estatus se resume a continuación:
Se dispone de 126 capas de información del ministerio ya cargadas y listas para consulta pública.
4 Geoservicios con entidades y agencias del sector.
34 Shapefiles de Municipios y Departamentos de la página de Colombia en Mapas del IGAC y de información referente del Viceministerio de energía y dirección de Hidrocarburos.</t>
  </si>
  <si>
    <t>TABLERO USO Y APROPIACIÓN:
Se realiza la actualización del tablero existente de Uso y Apropiación de Microsoft 365, con la información adquirida en el mes de marzo 2022.
TABLERO DE INFORME TERRITORIAL:
Se realizó la publicación de la última versión del tablero compromisos Paro, que se encuentra incluído en esta solución BI. Durante abril se realiza la actualización de una de las fuentes de información.
TABLEROS PORTAL WEB:
Se realizó la construcción de los tableros resúmenes de mina de datos seleccionados para publicarse en el Home del nuevo portal web. Se ajustan los siguientes tableros según la propuesta gráfica del portal:
o Tablero Resumen – Energía.
o Tablero Resumen – Hidrocarburos.
o Tablero Cobre y Níquel.
o Tablero Oro y Carbón.
TABLERO PETI:
Se realizó la construcción del tablero de Identificación de necesidades de TI para el nuevo PETI.</t>
  </si>
  <si>
    <t>TABLERO USO Y APROPIACIÓN:
Se realiza la actualización del tablero existente de Uso y Apropiación de Microsoft 365, con la información adquirida en el mes de abril 2022.
TABLERO INFORME TERRITORIAL:
Se realizaron los cambios solicitados por parte del Grupo de Unidad de resultados en la sección FNCER en el cual se agregaron nuevos filtros de búsqueda (filtros por grupo, subasta, estado y promotor) y se limitó la visualización de los proyectos a tipo eólico y solar. Se agregaron los campos: promotor, estado y tipo de proyecto en la tabla de información. En la sección ICEE, se realizaron ajustes en el calculo del índice de cobertura Eléctrica.
TABLEROS PORTAL WEB:
Se realiza la modificación y revisión de los tableros resúmenes de mina de datos seleccionados para publicarse en el Home del nuevo portal web. Se ajustan los siguientes tableros según la propuesta gráfica del portal:
o Tablero Resumen – Energía.
o Tablero Resumen – Hidrocarburos.
o Tablero Cobre y Níquel.
o Tablero Oro y Carbón</t>
  </si>
  <si>
    <t>TABLERO USO Y APROPIACIÓN: Se realiza la actualización del tablero existente de Uso y Apropiación de Microsoft 365, con la información adquirida en el mes de mayo.
TABLERO INFORME TERRITORIAL: Se realiza una corrección en el archivo base de proyectos FNCER debido al mal registro de códigos departamentales, lo cual afectaba la correcta visualización de los proyectos por ubicación en el mapa. 
TABLEROS PORTAL WEB: Se deja actualizado a corte de mayo los tableros resúmenes de mina de datos seleccionados para publicarse en el Home del nuevo portal web.
Tablero Resumen Energía, Tablero Resumen Hidrocarburos. Tablero Cobre y Níquel. Tablero Oro y Carbón.
TABLERO PETI: Se ajustaron las conexiones a los nuevos orígenes de datos solicitados el equipo PETI.
SEGUIMIENTO DE PROYECTOS - GGD: Se diseñó y construyó el tablero de seguimiento de proyectos del grupo de gestión de datos. Contenido en 4 páginas, abarcando los temas de Estado, hitos, contenido, cronogramas y avances.</t>
  </si>
  <si>
    <t>TABLERO USO Y APROPIACIÓN: Se realiza la actualización del tablero existente de Uso y Apropiación de Microsoft 365, con la información adquirida en el mes de junio 2022.
TABLERO INFORME TERRITORIAL: Se realizó en junio una corrección en el archivo base de proyectos FNCER debido al mal registro de códigos departamentales.
TABLEROS PORTAL WEB: Se deja actualizado a corte de junio los tableros resúmenes de mina de datos seleccionados para publicarse en el Home del nuevo portal web. Se ajustan los siguientes tableros según la propuesta gráfica del portal:
o Tablero Resumen – Energía. o Tablero Resumen – Hidrocarburos. o Tablero Cobre y Níquel. o Tablero Oro y Carbón.
TABLERO PETI: Se realizaron nuevos ajustes a las conexiones a los nuevos orígenes de datos , ya que  que fueron cambiados los archivos por el equipo PETI.
SEGUIMIENTO DE PROYECTOS - GGD: Se diseñó y construyó el tablero de seguimiento de proyectos del grupo de gestión de datos. Se realizan las actualización en el mes de julio.</t>
  </si>
  <si>
    <t>PANGEA: Se comprobó el restablecimiento de los servicios en el MME, se encuentra en espera de confirmación por partde de la UPME.
CU 1: Producción de crudo.
CU 2: producción de gas.
 EITI: Se generó y se encuentra en implementación el plan de actualización de la información para el informe de la iniciativa en 2022.
GEOVISOR MME: Se implementó en producción el Geovisor del MME cómo resultado del convenio interadministrativo con el IGAC.</t>
  </si>
  <si>
    <t>PANGEA: Se encuentra en reactivación la fase 2 (CU2) del proyecto de acuerdo con el diagnóstico realizado entre MME y UPME. CU 1: Producción de crudo. Activo. CU 2: producción de gas. En reactivación.
PRECIOS COMBUSTIBLES: Datos de precios de combustibles, conjuntos de datos que están contenidos en la hoja de ruta de datos abiertos estratégicos 2021 de MinTic.  
META 100k – Datos Abiertos: Seguimiento a la meta 100k del gobierno nacional, que tiene como objetivo beneficiar con el servicio de energía eléctrica a 100.000 nuevos usuarios.
INTERAME – IPSE: Datos Telemetría de producción de energía por intervalos por hora.
X-ROAD – DNP: Implementación de la iniciativa X-ROAD para interoperabilidad con el DNP.
SUI – FOES: Información requerida para la distribución de los recursos del Fondo de energía Social-FOES, en el marco del Decreto 1073 de 2015.</t>
  </si>
  <si>
    <t>PANGEA: Se encuentra en inicio de importación de información la fase 2 (CU2) del proyecto de acuerdo con el diagnóstico realizado entre MME y UPME.
PRECIOS COMBUSTIBLES: Datos de precios de combustibles, conjuntos de datos que están contenidos en la hoja de ruta de datos abiertos estratégicos 2021 de Mintic.
Conjunto de datos de EDS automotriz y fluvial: Despachos de combustibles líquidos a nivel nacional.
META 100k – Datos Abiertos: Seguimiento a la meta 100k del gobierno nacional, que tiene como objetivo beneficiar con el servicio de energía eléctrica a 100.000 nuevos usuarios.
X-ROAD – DNP: Implementación de la iniciativa X-ROAD para interoperabilidad con el DNP.
SUI – FOES: Información requerida para la distribución de los recursos del Fondo de energía Social-FOES, en el marco del Decreto 1073 de 2015.</t>
  </si>
  <si>
    <t>XROAD – DNP: Historia de Usuario 1: Vinculación de la Información del Servicio Web Proyectos en Ejecución del Sistema General de Regalías (SGR) al servicio de Interoperabilidad donde el Departamento Nacional de Planeación. 
PANGEA: Se encuentra en inicio de importación de información la fase 2 (CU2) del proyecto de acuerdo con el diagnóstico realizado entre MME y UPME.
DATOS ABIERTOS: Conjuntos de información provistos por el MME en la plataforma https://www.datos.gov.co/
PRECIOS COMBUSTIBLES: Datos de precios de combustibles, conjuntos de datos que están contenidos en la hoja de ruta de datos abiertos estratégicos 2021 de Mintic.
Conjunto de datos de EDS automotriz y fluvial: Despachos de combustibles líquidos a nivel nacional.
META 100k – Datos Abiertos: Seguimiento a la meta 100k del gobierno nacional, que tiene como objetivo beneficiar con el servicio de energía eléctrica a 100.000 nuevos usuarios.
SUI – FOES Información requerida para la distribución de los recursos del FOES.</t>
  </si>
  <si>
    <t>GIT-005-2022</t>
  </si>
  <si>
    <t>1. Se obtiene la versión final de los documentos del flujograma de procedimiento OVAS para Moodle:
- Diseño instruccional MME.
- Diseño Instruccional OVA.
- Contenido OVA.
- Revisión OVA.
- Acta de aprobación OVA.
2. Arquitectura de Referencia: Se elabora la versión final con comentarios por parte de la coordinadora del grupo TICS, de los siguientes documentos:
- Requisitos para el desarrollo de sistemas de información.
- Arquitectura de referencia para los sistemas de información</t>
  </si>
  <si>
    <t>1.  Arquitectura de Referencia: Se elabora la versión final con comentarios por parte de la coordinadora del grupo TICS, de los siguientes documentos:
- Requisitos para el desarrollo de sistemas de información.
- Arquitectura de referencia para los sistemas de información</t>
  </si>
  <si>
    <t>1. Se obtiene la versión final de los documentos del flujograma de procedimiento OVAS para Moodle:
- Diseño instruccional MME.
- Diseño Instruccional OVA.
- Contenido OVA.
- Revisión OVA.
- Acta de aprobación OVA.
2. Arquitectura de referencia: Elaboración documento arquitectura de referencia versión 2.
3. Nuevos desarrollos:  Elaboración documento recepción de nuevos desarrollos versión 2. 
4. Patrones de desarrollo: Elaboración de Ejemplos patrones de desarrollo versión 1.1. Arquitectura de referencia: Elaboración documento arquitectura de referencia versión 2.</t>
  </si>
  <si>
    <t>1. Se obtiene la versión final de los documentos del flujograma de procedimiento OVAS para Moodle:
- Diseño instruccional MME.
- Diseño Instruccional OVA.
- Contenido OVA.
- Revisión OVA.
- Acta de aprobación OVA.
2. Arquitectura de referencia: Elaboración documento arquitectura de referencia versión 2.
3. Nuevos desarrollos:  Elaboración documento recepción de nuevos desarrollos versión 2. 
4. Patrones de desarrollo: Elaboración de Ejemplos patrones de desarrollo versión 1.
5. Diagrama de Proceso OVAS-Moodle MME.</t>
  </si>
  <si>
    <t>Plan Estratégico de las Tecnologías de la Información - PETI 2024-2027:
Se encuentra en la fase 2: Analizar, en esta fase el grupo para la construcción del PETI analiza la situación actual de la entidad en temas TIC e identifica las oportunidades de mejora de los servicios que ofrece a sus usuarios y su operación. Estas oportunidades serán utilizadas en la tercera fase para la construcción de la Hoja de Ruta, realizando las siguientes actividades:
Evaluación de las tendencias tecnológicas: Revisión dy utilización de las tendencias tecnológicas para apalancar las oportunidades de mejora en la operación y los servicios que ofrece la Entidad, generando el listado de  tecnologías emergentes que se consideren pertinentes; estas tendencias serán insumo para identificar mejoras en los servicios y la operación.
Construcción de la matriz de hallazgos y oportunidades de mejora de los servicios y operación de la entidad.
Creación el Catálogo de Hallazgos, donde se describan los problemas asocia</t>
  </si>
  <si>
    <t xml:space="preserve">Plan Estratégico de las Tecnologías de la Información - PETI 2024-2027:
Se encuentra en la fase 3: Construir, se definen las acciones (eliminar, modificar, mantener o crear) que se deben ejecutar al interior de la entidad para mejorar los servicios y los procesos asociados, partiendo de la gestión de los hallazgos identificados en la segunda fase. 
Se inicia la construcción del Plan Estratégico de TI con un enfoque en la Planeación para Transformación Digital.
Se completa la actividad 11, pendiente de revisión: Construcción de la estrategia de TI y reporte del avance actual.
Definición de la estrategia de TI alineada a la estrategia de la entidad para lograr que las acciones ejecutadas en el área de Tecnología de la Información y la Comunicación para que estén alineadas con las estrategias organizacionales y sectoriales.
Se trabaja en la actividad 12: Definir las acciones de mejora en las fichas de servicio y proceso.
</t>
  </si>
  <si>
    <t>PETI 2024-2027: Se encuentra en la fase 3: Construir: se definen las acciones (eliminar, modificar, mantener o crear) que se deben ejecutar al interior de la entidad para mejorar los servicios y los procesos asociados, partiendo de la gestión de los hallazgos identificados en la segunda fase. Se inicia la construcción del PETI con enfoque en la Planeación para Transformación Digital.
Se completa la actividad 11: Construcción de la estrategia de TI y reporte del avance actual.
Definición de la estrategia de TI alineada a la estrategia de la entidad para lograr que las acciones ejecutadas en el área de Tecnología de la Información y la Comunicación para que estén alineadas con las estrategias organizacionales y sectoriales.
Se completa la actividad 12: Definir las acciones de mejora en las fichas de servicio y proceso.
Identificación de las mejoras para cada uno de los servicios institucionales utilizando como insumo los hallazgos identificados en la segunda fase.</t>
  </si>
  <si>
    <t xml:space="preserve">Plan Estratégico de las Tecnologías de la Información - PETI 2024-2027:
Se encuentra en la fase 3: Construir, se definen las acciones (eliminar, modificar, mantener o crear) que se deben ejecutar al interior de la entidad para mejorar los servicios y los procesos asociados, partiendo de la gestión de los hallazgos identificados en la segunda fase. Se inicia la construcción del Plan Estratégico de TI con un enfoque en la Planeación para Transformación Digital.
Se completa la actividad 12: Definir las acciones de mejora en las fichas de servicio y proceso.
Identificación de las mejoras para cada uno de los servicios institucionales utilizando como insumo los hallazgos identificados en la segunda fase y la estrategia de la entidad.
Se trabajó en la actividad 13: Identificar las brechas.
Definición de catálogo de brechas.
Se inicia la actividad 14: Consolidar y priorizar las iniciativas de inversión.
Definición de iniciativas de inversión y su priorización.
Consolidación y priorización </t>
  </si>
  <si>
    <t>GIT-006-2022</t>
  </si>
  <si>
    <t>DRP/DCA Fase I
El proceso se encuentra suspendido. Se trabaja en el levantamiento de la suspensión del contrato:
Se continúa con el proceso jurídico para el dar paso a la implementación, trabajando en la planeación de la instalación de los equipos en el data center alterno de Soacha, para esto, se avanza con el IPSE en el alquiler del espacio, reestructurando el acta de convenio.
DRP/DCA Fase II
Se realiza el sondeo de mercado de la subasta inversa, obteniendo así su análisis financiero. Se estructuran los estudios previos del proceso, los cuales se encuentran en revisión por el Grupo de Gestión Contractual.</t>
  </si>
  <si>
    <t xml:space="preserve">DRP/DCA Fase I
Se levanta la suspensión del contrato:
Se continúa con el proceso jurídico para el dar paso a la implementación, comenzando por la planeación del alquiler e instalación de los equipos en el data center alterno de Soacha y configuración de las herramientas de hiperconvergencia y virtualización necesarias para su funcionamiento, se realiza la reestructurando el acta de convenio con el IPSE.
DRP/DCA Fase II
El proceso de subasta inversa, fue aprobado por el comité de contratación y nos encontramos a la espera de la publicación del proyecto de pliegos por parte de la oficina de Gestión contractual.
</t>
  </si>
  <si>
    <t>DRP/DCA Fase I
Se levanta la suspensión del contrato: nos encontramos en la etapa precontractual del proceso jurídico para el dar paso a la implementación con el alquiler del espacio en convenio con el IPSE, contratación de canales de conectividad e instalación de los equipos en el data center alterno de Soacha por parte del contratista.
DRP Fase II
Proceso de subasta inversa, contó con la publicación del proyecto de pliegos por parte de la oficina de Gestión contractual y nos encontramos en atención a observaciones para proceder a publicar pliego definitivo en la segunda semana de julio.</t>
  </si>
  <si>
    <t>DRP/DCA Fase I
Se celebra el convenio entre el INSTITUTO DE PLANIFICACIÓN Y PROMOCIÓN DE SOLUCIONES ENERGÉTICAS PARA ZONAS NO INTERCONECTADAS – IPSE y el Ministerio de Minas y energía para aunar esfuerzos técnicos, administrativos y económicos para la implementación de la solución de recuperación de desastres y centro de datos alterno (DRP/DCA). Convenio GGC-605-2022 del 18 de julio del presente año. 
DRP/DCA Fase II
El proceso de subasta inversa, realiza la publicación del proyecto de pliegos definitivos por parte de la oficina de Gestión contractual el día 27 de julio, y estará publicado hasta el 11 de agosto para recepción de ofertas.</t>
  </si>
  <si>
    <t>Se realiza la auditoría de seguridad de la información en la primera semana del mes de abril, para la evaluación de 4 procesos en conjunto con las dependencias de Talento Humano, Oficina Jurídica, Oficina de Planeación y Grupo TICS.
Inicia la etapa de implemenatación del Modelo de Seguridad y Privacidad de la Información (MSPI), con reuniones de entendimiento y sensibilización con las diferentes áreas del Ministerio, y se realiza el lanzamiento de la landing page sobre ataques informaticos,la cual se puede observar en el siguiente link:
file://172.17.0.150/b0/Grupo_TIC/1.1%20TIC%202022/IMPLEMENTACION%20MSPI/%C3%8Dtem%2010.40/Landing%20page/sensibilizacion.html</t>
  </si>
  <si>
    <t>Se continúa con la etapa de implemenatación del Modelo de Seguridad y Privacidad de la Información (MSPI), con reuniones de entendimiento y sensibilización con las diferentes áreas del Ministerio, y se realiza el lanzamiento de la landing page sobre ataques informaticos,la cual se puede observar en el siguiente link:
file://172.17.0.150/b0/Grupo_TIC/1.1%20TIC%202022/IMPLEMENTACION%20MSPI/%C3%8Dtem%2010.40/Landing%20page/sensibilizacion.html</t>
  </si>
  <si>
    <t>Se continúa con la etapa de implementación del Modelo de Seguridad y Privacidad de la Información (MSPI), con reuniones de entendimiento y sensibilización con las diferentes áreas del Ministerio; se aplican los tratamientos de riesgos de seguridad de la información y se realiza seguimiento a los planes de implementación de las temáticas descritas en la consultoría.</t>
  </si>
  <si>
    <t>Se continúa con la etapa de implementación del Modelo de Seguridad y Privacidad de la Información (MSPI),  se aplican los tratamientos de riesgos de seguridad de la información y se realiza seguimiento a los planes de implementación de las temáticas descritas en la consultoría.
1. Formato de memoria justificativa: Por la cual se adopta el Modelo de Seguridad y Privacidad de la información del Ministerio de Minas y Energía, la política de tratamiento y protección de datos personales, la política de continuidad del negocio, la política de recuperación ante desastres TIC y la política de seguridad y privacidad de la información.</t>
  </si>
  <si>
    <t>GGISC-007-2022</t>
  </si>
  <si>
    <t>Se realizó la estructuración y formulación de los estudios previos del proyecto SGDEA-ARGO para su tercera fase</t>
  </si>
  <si>
    <t xml:space="preserve">Se realizó la formulación y registro de los ítems del formato de los estudios previos, en estos momentos nos encontramos recopilando la información de los anexos que se le va a suministrar al proponente para su diligenciamiento y posterior envío al área de contratación para su proceso de revisión y radicación </t>
  </si>
  <si>
    <t>Se les realizaron a los estudios previos la firma, la radicación y los ajustes a las observaciones realizadas por las abogadas que llevan el proceso de contratación del proyecto SGDEA-ARGO para su tercera fase, en estos momentos los estudios previos están en la etapa de revisión de parte de las abogadas que llevan este proceso de contratación</t>
  </si>
  <si>
    <t xml:space="preserve">Durante este mes, se continuó con el levantamiento de información necesario para delimitar los requerimientos a documentar para el proceso contractual, para ello se ha hecho necesario revisar antecedentes frente a la priorización de los tramites a desarrollar en el aplicativo Argo, y su impacto positivo en términos de transparencia y acceso a la información, tanto para usuarios internos como externos.  </t>
  </si>
  <si>
    <t>GGISC-009-2022</t>
  </si>
  <si>
    <t>Actividad finalizada y cumplida al 100%, de acuerdo con programación establecida en la vigencia 2022.  El plan de trabajo aprobado para el inicio de los “Espacios de acercamiento con jóvenes y adolescentes” en las instituciones educativas (Aquileo Parra y la Salle) abarca los siguientes temas: 
Actividad 1: ¿Qué es la energía? - “Cómo reconocer algunos tipos de energía presentes en nuestro entorno”
Actividad 2: ¿Qué sabemos de los minerales y combustibles? “Podemos vivir sin hacer uso de los minerales y combustibles”
Actividad 3. ¿De dónde proviene la energía eléctrica que utilizamos a diario?
Actividad 4. Riesgo eléctrico - ¿Identificas un potencial riesgo eléctrico?
Actividad 5. ¿Cómo podemos percibir los efectos generados por el cambio climático?
Actividad 6. ¿Qué es la huella de carbono?</t>
  </si>
  <si>
    <t>Actividad finalizada y cumplida al 100% en marzo de 2022.</t>
  </si>
  <si>
    <t>GGISC-012-2022</t>
  </si>
  <si>
    <t>Se realizó acercamiento al Departamento Administrativo de la Función Pública para el proceso de sensibilización con el tema de Rendición de Cuentas, se espera realizarse a mediados de mayo con la participación de funcionarios y colaboradores del Ministerio de Minas y Energía, sus entidades adscritas. Nos encontramos en la espera de la confirmación de la fecha por parte del DAFP.</t>
  </si>
  <si>
    <t>El viernes 13 de mayo de 2022, se realizó al interior de la entidad el espacio “Las jugadas del equipo 10 – Edición: 82 años escribiendo la historia de Colombia”, donde se socializo los avances del trimestre (marzo, abril y mayo de la vigencia actual) del sector minero energético, además de las metas transformacionales y en la cual participo el Ministro de Minas y Energía, Viceministro de Energía y la Secretaria General.
Además, se apoyó la gestión de la capacitación denominada "¿Cuál es la importancia de rendir cuentas en el Sector Publico?”, liderado por el Departamento Administrativo de la Función Pública – DAFP.</t>
  </si>
  <si>
    <t>En este mes se realizó mesas de trabajo con las dependencias para desarrollar espacios de dialogo al interior del Ministerio teniendo presente los mecanismos de rendición de cuentas para el segundo semestre de la vigencia actual.</t>
  </si>
  <si>
    <t xml:space="preserve">Se desarrollaron las etapas de aprestamiento, diseño y preparación para realizar a mediados del mes de julio el espacio “Las Jugadas del equipo 10”, pero por temas de agenda de los directivos se debió posponer para el 01 de agosto en el Ministerio de Minas y Energía.  </t>
  </si>
  <si>
    <t xml:space="preserve">El 6 de abril se firmó el acta de conformación del equipo líder de rendición de cuentas, integrado por el Grupo de Comunicaciones y Prensa, el Grupo de Relacionamiento con el Ciudadano y Gestion de la Informacion y la Oficina de Planeación y Gestion Internacional. Este equipo es el responsable de apoyar la realización de la Audiencia Pública, es por esto por lo que se construyó el plan de acción con las tareas e hitos con sus responsables, liderando de manera proactiva la estrategia de RdC implementando las etapas (Aprestamiento, diseño, preparación, ejecución, seguimiento y evaluación) </t>
  </si>
  <si>
    <t xml:space="preserve">En este mes se culminó la recopilación de informacion, se diseño y se publico el informe de gestión 2021-2022, adicionalmente continuamos avanzando en las etapas de aprestamiento, diseño y preparación para la realización de la Audiencia Pública de Rendición de Cuentas 2022 del Ministerio de Minas y Energía y las Entidades Adscritas, la cual se realizará el 10 de junio en la ciudad de Bogotá. </t>
  </si>
  <si>
    <t>Se apoyo en el desarrollo de la Audiencia Pública de Rendición de Cuentas 2022, del Ministerio de Minas y Energía y las entidades adscritas, denominada “Un legado para el presente y futuro de Colombia”, la cual se realizó el 30 de junio de 2022 en la ciudad de Bogotá, además se trasmitió por YouTube - Minenergia y Facebook-MinEnergiaCo con una participación de 501 personas por medio virtual y asistieron presencialmente 208 personas.</t>
  </si>
  <si>
    <t>Actividad finalizada y cumplida al 100% con los espacios de dialogo al exterior realizados en junio y febrero de 2022.</t>
  </si>
  <si>
    <t>Se realizó él envió de cotizaciones de empresas postulantes al área de financiera para su análisis financiero y se analizaron las observaciones realizadas por un oferente sobre la ficha técnica formulada para la contratación del proyecto SGDEA + ARGO para su tercera fase</t>
  </si>
  <si>
    <t xml:space="preserve">Se realizó la formulación y registro de los items del formato de los estudios previos, en estos momentos nos encontramos recopilando la información de los anexos que se le va a suministrar al proponente para su diligenciamiento y posterior envío al área de contratación para su proceso de revisión y radicación </t>
  </si>
  <si>
    <t>Se continua con la delimitación del alcance en términos de la integración con el aplicativo priorizado, para lo cual se han hecho necesarias mesas de trabajo con las áreas que hacen parte del funcionamiento del mismo, y de esta manera conocer el impacto que se puede generar a partir de dicha integración con el SGDEA- ARGO</t>
  </si>
  <si>
    <t>GGISC-008-2022</t>
  </si>
  <si>
    <t>El oficio proyectado para reiterar a las entidades adscritas la entrega de información para ser publicada en el Repositorio Sectorial, está en revisión.</t>
  </si>
  <si>
    <t>El oficio proyectado fue revisado y esta en ajustes y para enviar a mediados de junio, para obtener información correspondiente a primer semestre de 2022.</t>
  </si>
  <si>
    <t>El oficio se encuentra proyectado en el aplicativo ARGO con destino a las entidades adscritas que deben remitir información para la conformación del "Repositorio con información del sector minero energético", pero dada la coyuntura de cambio de gobierno y procesos de empalme, la actual administración no considera pertinente remitirlo en este momento.</t>
  </si>
  <si>
    <t>Se continúa desarrollando actividades relacionadas con el propósito de recibir información relevante para la conformación del "Repositorio con información del sector minero energético". Se ha adelantado contactos con la Unidad de Planeación Minero Energética - UPME y la Agencia Nacional de Minería - ANM y se espera contar con la documentación en el mes de agosto de 2022.</t>
  </si>
  <si>
    <t>El oficio proyectado fue revisado y esta en ajustes y para enviar a mediados de junio, para obtener información corresondiente a primer semestre de 2022.</t>
  </si>
  <si>
    <t>GGISC-011-2022</t>
  </si>
  <si>
    <t>Actividad finalizada y cumplida al 100%, de acuerdo con la programación establecida en la vigencia 2022.</t>
  </si>
  <si>
    <t>Actividad finalizada y cumplida al 100%, de acuerdo con la programación establecida en la vigencia 2022.
Igualmente, para continuar con el proceso de traducción a lenguaje claro de los documentos de la entidad, se tuvo en cuenta un nuevo documento para realizar el ejercicio del laboratorio de simplicidad y en esta oportunidad se identificó el portafolio de servicios.</t>
  </si>
  <si>
    <t>Se realizó una pieza donde se invita a la ciudadanía a participar en el primer piloto de laboratorio de simplicidad en la cual se obtuvo la inscripción de 13 ciudadanos interesados en desarrollar la actividad. Se preparo presentación para socializar con la ciudadanía en que consiste el laboratorio de simplicidad y el documento a compartir corresponde a la "Carta de trato digno" y se remitió la invitación de manera personal para el próximo jueves 5 de mayo de 2022, fecha en la cual se tiene programado el primer piloto del laboratorio de simplicidad</t>
  </si>
  <si>
    <t>El día 5 de mayo de 2022, se realizó el primer laboratorio de simplicidad, en el cual contamos con la participación de dos ciudadanos a los cuales se les brindo una introducción sobre los diez pasos del lenguaje claro, también se les oriento en qué consistía el laboratorio de simplicidad, seguido a esto se les expuso la carta de trato digno con el fin de que ellos nos retroalimentaran en caso de no ser de total comprensión.</t>
  </si>
  <si>
    <t xml:space="preserve">A partir de la realización de un primer proyecto piloto de laboratorio de simplicidad efectuado en el mes de mayo de la presente vigencia, se retoma para el mes de junio la mesa de trabajo desarrolladas el día 13 de junio en la cual se conto con la participación de dos ciudadanos quienes, a partir de su conocimiento y experiencia, realizaron comentarios y propuestas para la reestructuración de la carta de trato digno en un lenguaje claro para todos los grupos poblacionales. 
A la fecha se trabaja en la diagramación del documento integrando a el los aportes hechos en el laboratorio de simplicidad.  </t>
  </si>
  <si>
    <t xml:space="preserve">Para el mes de julio se realizó laboratorio de simplicidad en el marco de la feria de atención a la ciudadanía denominada "Acércate" que es organizada por el Departamento Administrativo de Función Pública. Este ejercicio se desarrolló en el municipio de Riosucio - Caldas, donde se contó con la participación de aproximadamente 8 ciudadanos a los cuales se les presento el portafolio de servicios y en este mismo se recibió la retroalimentación de las palabras o frases que no eran de fácil comprensión por parte de la ciudadanía. </t>
  </si>
  <si>
    <t>La encuesta de satisfacción se aplicará al finalizar el primer piloto de laboratorio de simplicidad programado.</t>
  </si>
  <si>
    <t xml:space="preserve">Para el mes de mayo se continuo con la divulgación de la nueva encuesta de satisfacción que puede ser diligenciada medianta la plataforma FORMS, esta encuesta se ha aplicado de manera presencial en las diferentes instituciones educativas teniendo en cuenta que se están brindando capacitaciones. Así mismo la encuesta sigue siendo enviada a cada uno de los ciudadanos que en algún momento tuvieron contacto con el Ministerio. </t>
  </si>
  <si>
    <t xml:space="preserve">Se trabaja en la estructuración de la encuesta de satisfacción para la medición del impacto generado en la ciudadanía por los laboratorios de simplicidad realizados. 
Una vez se cuente con el documento definitivo de la carta de trato digno, se remitirá a la ciudadanía la encuesta de satisfacción. </t>
  </si>
  <si>
    <t xml:space="preserve">La encuesta de satisfacción de los laboratorios de simplicidad en lenguaje claro esta en etapa de estructuración. </t>
  </si>
  <si>
    <t>GGAD-003-2022</t>
  </si>
  <si>
    <t>En el mes de abril se desarrolló capacitación con la SAF sobre la nueva ley disciplinario</t>
  </si>
  <si>
    <t>En el mes de mayo se realizó la segunda capacitación del nuevo código general disciplinario con la participación de la OAJ, GCP, GUR, Regalías, la Oficina de Control Interno y el Grupo de asuntos legislativos</t>
  </si>
  <si>
    <t>El 29 de junio se realizó capacitación de nuevo régimen disciplinario a los funcionarios de la oficina de planeación, subdirección de talento humano y la secretaria general.</t>
  </si>
  <si>
    <t>En el mes de julio se realizó la cuarta capacitación de disciplinarios con la dirección de formalización minera, minería empresarial y asuntos regulatorios empresariales.</t>
  </si>
  <si>
    <t>En el mes de abril no se tenia propuesto publicaciones de contenido disciplinario</t>
  </si>
  <si>
    <t>En el mes de mayo se presentaron las piezas relacionadas con la nueva normativa disciplinaria en el vivo energía del correo institucional</t>
  </si>
  <si>
    <t>Indicador al día.</t>
  </si>
  <si>
    <t>Indicador sin actividad propuesta para el mes de julio.</t>
  </si>
  <si>
    <t>En el mes de abril se realizó la primera sesión de la red de asuntos disciplinarios del sector de minas y energía, en la cual se modificó el reglamento interno dada la creación de la oficina de control disciplinario interno.</t>
  </si>
  <si>
    <t>En el mes de mayo se realizó la modificación del reglamento interno de la red de asuntos disciplinarios del sector de minas y energía.</t>
  </si>
  <si>
    <t>Indicador sin actividades propuesta para el mes de julio.</t>
  </si>
  <si>
    <t>OCI-002-2022</t>
  </si>
  <si>
    <t xml:space="preserve">Se efectuó 1 mesa para el Grupo de Asuntos Legislativos, 1 mesa al Grupo de Gestión Financiera y Contable y 1 mesa al Grupo de Gestión Administrativa
</t>
  </si>
  <si>
    <t xml:space="preserve">En el mes de mayo se efectuó una MARC con el Grupo de Tecnologías de la información.
</t>
  </si>
  <si>
    <t xml:space="preserve">En el mes de junio se efectuó una MARC con el Grupo de Gestión al ciudadano y Gestión de la información. 2022-006
</t>
  </si>
  <si>
    <t xml:space="preserve">Las pócimas mesas (3) se encuentran programadas para el mes de agosto de 2022
</t>
  </si>
  <si>
    <t xml:space="preserve">La programación de estas mesas inicia en el segundo trimestre de 2022 
</t>
  </si>
  <si>
    <t xml:space="preserve">Las siguientes mesas se encuentran programadas para el mes de Julio de 2022
</t>
  </si>
  <si>
    <t xml:space="preserve">En el mes de julio se efectuó 1 mesa MAP 2022-005 a la OPGI, 1 mesa MAP 2022-006 a Talento Humano, 1 mesa 2022-007 a Gestiona Contractual, 1 mesa 2022-008 al Grupo de Gestión y relacionamiento con el ciudadano y 1 mesa al Grupo de Tecnologías de la Información.
</t>
  </si>
  <si>
    <t xml:space="preserve">El próximo informe se encuentra programado para el mes de septiembre de 2022
</t>
  </si>
  <si>
    <t xml:space="preserve">El proximo informe se encuentra poprgramado para el mes de septiembre de 2022
</t>
  </si>
  <si>
    <t xml:space="preserve">El proximo documento de seguimiento esta porgramado para el mes de abril de 2022. Se efectuo oportunamente 
</t>
  </si>
  <si>
    <t xml:space="preserve">El próximo documento de seguimiento esta programado para el mes de julio de 2022.  
</t>
  </si>
  <si>
    <t xml:space="preserve">En el mes de julio se efectuó el seguimiento al avance al Programa de Auditoria Independiente 2022-027
</t>
  </si>
  <si>
    <t xml:space="preserve">Estas mesas de seguimiento se encuentran programadas para el tercer trimestre de 2022, mes de septiembre
</t>
  </si>
  <si>
    <t xml:space="preserve">Mediante correo electronico del 11 y 17 de febrero  de 2022, se presentaron las consideraciones relevantes de la formulacion al programa  de Auditoria Independiente- PAII 2022. La propuesta se encuentra ubicada en la carpeta Oficina_Control_Interno\\172.17.0.150\c0)(Z:) carpeta programa auditoria interna 2022.
</t>
  </si>
  <si>
    <t xml:space="preserve">Mediante correo electronico del 11 y 17 de febrero  de 2022, se presentaron las consideraciones relevantes de la formulacion al programa  de Auditoria Independiente- PAII 2022. La propuesta se encuentra ubicada en la carpeta Oficina_Control_Interno\\172.17.0.150\c0)(Z:) carpeta programa auditoria interna 2022.
</t>
  </si>
  <si>
    <t>DH-019-2022</t>
  </si>
  <si>
    <t>Plan de Acción Anual - PAA; SINERGÍA; Plan Estratégico Institucional - PEI</t>
  </si>
  <si>
    <t>El reporte del primer trimestre de 2022 se tendrá consolidado a finales del mes de mayo</t>
  </si>
  <si>
    <t xml:space="preserve">Para la fecha de este reporte la cifra de cobertura se encuentra en consolidación y validación </t>
  </si>
  <si>
    <t xml:space="preserve">En el primer trimestre de 2022, se conectaron 101.407 nuevos usuarios residenciales para un total en lo corrido del año de 226950
</t>
  </si>
  <si>
    <t>El reporte del segundo trimestre de 2022 se tendrá consolidado a finales del mes de julio</t>
  </si>
  <si>
    <t>Durante del mes abril hay 1236 nuevos usuarios que consumian leña y que ahora consumen GLP</t>
  </si>
  <si>
    <t>Durante el mes de mayo de registraron 1314 nuevos usuarios</t>
  </si>
  <si>
    <t>El número de usuarios que dejaron de usar leña en el mes de junio fue de 1273.</t>
  </si>
  <si>
    <t>Durante el mee de julio 1163 nuevos usuarios de cilindro de GLP dejaron de usar leña</t>
  </si>
  <si>
    <t xml:space="preserve">Se remite a presidencia para su revisión y firma.  </t>
  </si>
  <si>
    <t>El indicador se cumple en el mes de abril. Como avance adicional se rerporta : El MME resuelve las observaciones realizadas por Presidencia el 11 de mayo.  El decreto se encuentra en proceso de firma presidencial</t>
  </si>
  <si>
    <t>Cumplido en el mes de mayo de 2022</t>
  </si>
  <si>
    <t>Completado en el mes de enero se relaciona proyecto Decreto al drive</t>
  </si>
  <si>
    <t>Completado en el mes de enerro</t>
  </si>
  <si>
    <t>Aunque se realizaron avances sobre los comentarios recibidos aun es necesario el cierre de algunos comentarios entre el grupo legal y técnico antes de envío a OAJ</t>
  </si>
  <si>
    <t>Aunque se realizaron avances sobre los comentarios recibidos aun es necesario el cierre de algunos comentarios entre el grupo legal y técnico antes de envío a OAJ, se espera complementar la resolución con los comentarios que se reciban en la publicación del proyecto de decreto de FONENERGIA, el cual tiene fecha limite de recepción el 20 de mayo</t>
  </si>
  <si>
    <t>La Res que deroga la 90033 y 90325 informar que el grupo técnico y jurídico de la DH está en la revisión para luego enviar a OAJ</t>
  </si>
  <si>
    <t>El proyecto que deroga y actualiza la 90033 ( Por la cual se adopta el Reglamento Interno para promover y cofinanciar proyectos de  infraestructura de Gas Licuado del Petróleo (GLP) por red de tubería a nivel nacional" ) se encuentra en la revisión  del grupo jurídico de la DH..</t>
  </si>
  <si>
    <t>La Res que deroga la 90032 informar que el grupo jurídico de la DH está gestionando el trámite con OAJ, para posterior publicación a comentarios</t>
  </si>
  <si>
    <t>El proyecto que deroga y actualiza la 90032 ( "Por el cual se establecen los requisitos de presentación de los proyectos dirigidos a la prestación del servicio público de gas licuado de petróleo – GLP, a través del desarrollo de infraestructura de GLP por red de tubería a nivel nacional" )  encuentra en la revisión  del grupo jurídico de la DH.</t>
  </si>
  <si>
    <t>DH-020-2022</t>
  </si>
  <si>
    <t>Se encuentran en ejecución las revisiones señaladas en el mes anterior lo que permitirá la construcción de la versión del documento y de acuerdo a los tiempos señalados por los consultores y demás actores el documento estará listo para comentarios la 1 semana de Junio</t>
  </si>
  <si>
    <t>Los Documentos de Selección del Inversionista, fueron publicados el 16/06/2022. Se espera presentación de propuestas en el mes de agosto</t>
  </si>
  <si>
    <t>Completado en el mes de enero</t>
  </si>
  <si>
    <t>Se dió cimplimiento  en el mes de enero de 2022</t>
  </si>
  <si>
    <t>Se cerró etapa de comentarios el 22 de abril y se esta estudiando y revisando los comentarios recopilados.</t>
  </si>
  <si>
    <t>Durante la 1 semana de Junio se finalizará el proceso de revisión de comentarios.</t>
  </si>
  <si>
    <t xml:space="preserve">El proyecto de Decreto fue remitido por la DH a OAJ durante el mes de junio </t>
  </si>
  <si>
    <t>Completado en el mes de junio</t>
  </si>
  <si>
    <t>Se finaliza la construcción del estudio previo para la revisión del grupo juríidico de la dirección de hidrocarburos</t>
  </si>
  <si>
    <t>Se recibieron y solucionaron las observaciones del grupo juridico de la DH, e documento esta de nuevo en el equipo juridico para enviar a la OAJ</t>
  </si>
  <si>
    <t>Se libera el proceso del sondeo de mercado SIP 055 2022 que permite contratar una consultoría para "Contratar los servicios de consultoría para el diseño y formulación de una metodología para el reporte de información de cantidades comercializables de gas natural por parte de los productores – comercializadores, así como la identificación de fuentes de abastecimiento que aún no declaran comercialidad, así como las necesidades de estas fuentes para ser viabilizadas en el mercado, riesgos, incertidumbre y escenarios</t>
  </si>
  <si>
    <t>Se elabora el Estudio precio para inciar el proceso de adjudicación que permita " Contratar los servicios de consultoría para el diseño y formulación de una metodología para el reporte de información de cantidades comercializables de gas natural por parte de los productores – comercializadores, así como la identificación de fuentes de abastecimiento que aún no declaran comercialidad, así como las necesidades de estas fuentes para ser viabilizadas en el mercado, riesgos, incertidumbre y escenarios"</t>
  </si>
  <si>
    <t>DH-021-2022</t>
  </si>
  <si>
    <t>Porcentaje de avance en proceso de incentivar el uso del Gas combustible automotor</t>
  </si>
  <si>
    <t>Se formaliza la vinculación   de la CREG en este proyecto. Adicionalmente Se esta gestionando una reunión  para definición final del problema del impacto normativo de Minambiente y empezar a desarrollar un documento adicional que va dentro de la norma una AIN conjunto CREG - Minenergía-Minambiente.</t>
  </si>
  <si>
    <t xml:space="preserve"> Se esta gestionando una reunión  para definición final del problema del impacto normativo de Minambiente y empezar a desarrollar un documento adicional que va dentro de la norma una AIN conjunto CREG - Minenergía-Minambiente</t>
  </si>
  <si>
    <t>Se está gestionando una reunión entre el MME y MADS para la validación final del documento de problemática del análisis de impacto normativo, adicionalmente de forma paralela se esta gestionado un espacio entre los ministerio de MME y MADS así como la CREG la el desarrollo del analisis de impacto normativo de la iniciativa</t>
  </si>
  <si>
    <t>Se está gestionando una reunión entre el MMe y MADS para la validación final del documento de problemática del análisis de impacto normativo, adicionalmente de forma paralela se esta gestionado un espacio entre los ministerio de MME y MADS así como la CREG parra el desarrollo del análisis de impacto normativo de la iniciativa</t>
  </si>
  <si>
    <t>Desde la OAJ se remite el documento a Mincomercio para su revisión y respuesta final de las competencias en este proyecto de resolución</t>
  </si>
  <si>
    <t>Basado en la respuesta del MinCIT se procedio a publicar el proyecto de resolución por medio del cual se implementa el modulo de SICOM GCV y que el mismo estuvo en observaciones del 27 de abril al 12 de mayo, y que en este momento estamos en la revisión de comentarios para su proxima expedición.</t>
  </si>
  <si>
    <t>Se esta en la elaboración de las respuestas a las observaciones presentadas por los agentes al proyecto de Resolución que modifica el modulo SICOM GNCV.- Este indicador fue cumplido en el mes de abril de 2022</t>
  </si>
  <si>
    <t>Completado en el mes de abril de 2022</t>
  </si>
  <si>
    <t>El documento permanece en revisión del grupo juridico de la dirección</t>
  </si>
  <si>
    <t>El documento permanece en revisión del grupo Jurídico de la Dirección</t>
  </si>
  <si>
    <t>El documento permanece en revisión del grupo jurídico de la dirección</t>
  </si>
  <si>
    <t>DE-009-2022</t>
  </si>
  <si>
    <t>SINERGÍA; SIIPO; Plan de Acción Anual - PAA; Plan Estratégico Institucional - PEI</t>
  </si>
  <si>
    <t>A 30 de Abril del año 2022, se conectaron 1.981 nuevos usuarios beneficiados, los cuales fueron financiados con recursos del FAER (361), con recursos del SGR (1.235) y con recursos del FAZNI (385)</t>
  </si>
  <si>
    <t>Durante el mes de mayo se registraron 2.345 nuevos usuarios beneficiados con el servicio de energía eléctrica, los cuales fueron financiados con los siguientes recursos: Con recursos del FAER (597) y Con recursos del SGR (1.069)</t>
  </si>
  <si>
    <t>Durante el mes de junio se registraron 2.990 nuevos usuarios beneficiados con el servicio de energía eléctrica, los cuales fueron financiados con los siguientes recursos: Con recursos del FAER (303), FANI (1223) y Con recursos del SGR (1464)</t>
  </si>
  <si>
    <t>Durante el mes de junio se registraron 6.862 nuevos usuarios beneficiados con el servicio de energía eléctrica, los cuales fueron financiados con los siguientes recursos: Con recursos del PTSP (49), FAZNI (2228) y Con recursos del SGR (2385), Recursos Gobernaciones (2.200)</t>
  </si>
  <si>
    <t>DH-022-2022</t>
  </si>
  <si>
    <t>Plan de Acción Anual - PAA; Plan Estratégico Institucional - PEI</t>
  </si>
  <si>
    <t xml:space="preserve">Se realizó proceso de evaluación al Concurso de Méritos Abierto No. 02 de 2022, con el objeto de contratar una Consultoría, para la elaboración de una propuesta de reglamentación sobre aspectos técnicos, operativos y regulatorios de las medidas en materia de exploración y explotación de hidrocarburos en el territorio nacional. El CM-02-2022 se decalara desierto por la no habilitación de los Proponentes </t>
  </si>
  <si>
    <t xml:space="preserve">Se realizó nuevo sondeo de mercado con mejoras identificadas en la ficha de solicitud de información a proveedores. Recibiendo 7 cotizaciones. Documento de Estudios Previos en ajuste. </t>
  </si>
  <si>
    <t xml:space="preserve">Se dio apertura al Concurso de Méritos Abierto No. 16 de 2022, con el objeto de contratar una Consultoría, para la elaboración de una propuesta de reglamentación sobre aspectos técnicos, operativos y regulatorios de las medidas en materia de exploración y explotación de hidrocarburos en el territorio nacional. Se recibieron comentarios al al proyecto de Pliego de Condiciones. </t>
  </si>
  <si>
    <t>Se adjunto de declaratoria desierta del concurso de méritos abierto que buscaba la contratación de la consultoría que formularía el borrador de reglamentación. Actualmente nos encontramos formulando nuevamente el proceso de contratación, nos encontramos en la fase de evaluación de propuestas.</t>
  </si>
  <si>
    <t xml:space="preserve">La ANH realizó sondeo de mercado para la realización de la consultoría que tiene como objetivo la generación de los incentivos a los proyectos de producción incremental. Evaluando las 7 propuestas que fueron recibidas.		</t>
  </si>
  <si>
    <t xml:space="preserve">ANH elaboró propuesta de Términos de Referencia (ESET) para la Consultoría en incentivos fiscales a proyectos de producción Incremental y EOR. En revisión de MME para presentar a Comité de Contratación.	</t>
  </si>
  <si>
    <t xml:space="preserve">Por parte del MME se hicieron comentarios a la propuesta de Términos de Referencia (ESET) para la Consultoría en incentivos fiscales a proyectos de producción Incremental y EOR. ANH realizando ajustes según comentarios.	</t>
  </si>
  <si>
    <t>La ANH adelantó sondeo de mercado, sin embargo supero el valor necesario, se adjunta justificación.</t>
  </si>
  <si>
    <t>DE-010-2022</t>
  </si>
  <si>
    <t>Avance de actividades abril 30:
Consulta ciudadana:  Se han recibido 1416 comentarios y el equipo están en proceso de recopilación y respuesta.</t>
  </si>
  <si>
    <t>Consulta ciudadana: El equipo continua en el proceso de recopilación y respuesta a los comentarios recibidos y mesas de trabajo.</t>
  </si>
  <si>
    <t>Consulta ciudadana:El equipo continua en el proceso de recopilación, respuesta y analisis a los comentarios recibidos y mesas de trabajo, con un 37% de avance real</t>
  </si>
  <si>
    <t>Consulta ciudadana:El equipo continua en el proceso de recopilación, respuesta y analisis a los comentarios recibidos y mesas de trabajo,</t>
  </si>
  <si>
    <t>Avance de actividades abril 30:
Consulta ciudadana:  Se han recibido 428 comentarios y el equipo están en proceso de recopilación y respuesta.</t>
  </si>
  <si>
    <t>Consulta ciudadana:  El equipo continua en el proceso de recopilación y respuesta a los comentarios recibidos y mesas de trabajo.</t>
  </si>
  <si>
    <t>Consulta ciudadana: El equipo continua en el proceso de recopilación, respuesta y analisis a los comentarios recibidos y mesas de trabajo, con un 51% de avance real.</t>
  </si>
  <si>
    <t xml:space="preserve">Consulta ciudadana: El equipo continua en el proceso de recopilación, respuesta y analisis a los comentarios recibidos y mesas de trabajo, </t>
  </si>
  <si>
    <t>DH-023-2022</t>
  </si>
  <si>
    <t xml:space="preserve">Avance de acuerdo al cronograma
</t>
  </si>
  <si>
    <t>El avance realizado durante el mes de mayo fue del 11%</t>
  </si>
  <si>
    <t>El avance del cronograma de las actividades ejecutadas es el 12.7%</t>
  </si>
  <si>
    <t>El avance del cronograma  reportado durante el mes julio se reporta en un 17.6%</t>
  </si>
  <si>
    <t>DH-025-2022</t>
  </si>
  <si>
    <t>Completado en el mes de febrero</t>
  </si>
  <si>
    <t>Durante las dos sesiones realizadas en el mes de abril se aprobaron 6 nuevas variables. para un total de 19 variables aprobadas de 22 propuestas</t>
  </si>
  <si>
    <t>No se turvo sesiób duerante el mes de mayo del CE</t>
  </si>
  <si>
    <t>Se aprobaron en sesión de 8 de junio las variables pendientes (2 de aguas subteraneas y 1 de fortalecimiento institucional)</t>
  </si>
  <si>
    <t>Se reporta ya completado en el presente mes de julio.
Documento publicado en el Centro de Transparencia</t>
  </si>
  <si>
    <t>DH-026-2022</t>
  </si>
  <si>
    <t>Completado en el mes de marzo de 2022</t>
  </si>
  <si>
    <t>DH-027-2022</t>
  </si>
  <si>
    <t>Porcentaje de avance en la revisión y  seguimiento a  los protocolos de respuesta ante eventos de emergencia y/o situaciones que afecten la infraestructura de oleoductos en el país.</t>
  </si>
  <si>
    <t>El 05 de abril se presento afloramiento de crudo en la linea de  intersección del OBC y CENIT en la estación Banadia municipio de Saravena en el dpto de Arauca. Se procedió con la excavaciómn, retiro de material contaminado, corte y retiro de la placa de concreto de la vía, identificación del punto de fuga (ubicado sobre un accesorio, una (T) de 18” a 16” del cuerpo y la reparación respectiva. 
El 27 de abril mediante el sistema de detección de intrusos (SDI), se registro alerta por excavación en el PK 214 + 637, a las 13:50 se reporta explosión de ata magnitud, predio Pamplonita, Vereda Palo de Agua, municipio de Fortul, departamento de Arauca, luego de los procesos de aseguramiento para proceder con la reparaciones respectivas.</t>
  </si>
  <si>
    <t>No se presentaron eventos de emergencia a la infraestructura de oleoductos durante el mes de Mayo de 2022.</t>
  </si>
  <si>
    <t>No se presentaron eventos de emergencia a la infraestructura de oleoductos durante el mes de junio de 2022. Se remite informe de los eventos de emergencia presentados correspondientes al I y II trismetre al Director.</t>
  </si>
  <si>
    <t xml:space="preserve">Se presentó evento con explosión de alta magnitud en el Oleoducto Bicentenario PK 205 + 836, predio el Tambor, vereda la Esperanza, municipio de Fortul, departamento de Arauca, se presentaron inconvenientes para aseguar el área y proceder con la reparación respectiva y el cumplimiento del plan de trabajo y normalización de la operación.
</t>
  </si>
  <si>
    <t>Se continua actualizando la base de datos con la información de las contingencia presentadas y reportada por parte de los transportadores en forma trimestral. Se remite informe  de avance correspondientes al I y II trimestre al Director.</t>
  </si>
  <si>
    <t>Se continua actualizando la base de datos con la información de las contingencia presentadas y reportada por parte de los transportadores en forma trimestral. Se remite informe  de avance correspondientes al mes de julio de 2022.</t>
  </si>
  <si>
    <t>DH-028-2022</t>
  </si>
  <si>
    <t>Teniendo en cuenta la estructuración del proyecto de guías digitales, se procedió con la ficha para realizar el sondeo de marcado, paralelamente con el estudio previo respectivo. La prueba piloto se ejecutara durante el desarrollo del proyecto.</t>
  </si>
  <si>
    <t>Se termino la ficha y se avanza en los estudios previos para la estructuración del aplicativo de las guias digitales, como se menciono se enfocara inicialmente en combustibles liquidos y posteriormente se ampliará a crudos y otros produuctos. Se reitera que el objetivo principal de este proyecto es el control y el aseguramiento.</t>
  </si>
  <si>
    <t>Se estructuraron los estudios previos para el proceso del aplicativo de las guias digitales, como se menciono se enfocara inicialmente en combustibles líquidos y posteriormente se ampliará a crudos y otros productos. El principal objetivo es reemplazar la guía fiisica para tener un mayor control y el aseguramiento.</t>
  </si>
  <si>
    <t>Se estructuraron los estudios previos y pliegos para el proceso contratación del aplicativo de las guías digitales para combustibles líquidos, pliegos en comentarios. Se espera adjudicar el proceso en el mes de agosto de 2022.El principal objetivo es reemplazar la guía fisica para tener un mayor control y el aseguramiento.</t>
  </si>
  <si>
    <t>Teniendo en cuenta la estruturación del proyecto de guias digitales, se tiene provisto en una de sus fases la realización del piloto corto en combustibles en el Dpto de Nariño por facilidad y mayor control.</t>
  </si>
  <si>
    <t>Teniendo en cuenta la estruturación del proyecto de guias digitales, se tiene provisto en una de sus fases la realización de un piloto corto en combustibles, la idea es realizarlo en Nariño por la facilidad con el puesto de control.</t>
  </si>
  <si>
    <t>Teniendo en cuenta que nos encontramos en la estructuración del proyecto de guías digitales, se tiene provisto en una de sus fases de la consultoría la realización de un piloto corto.</t>
  </si>
  <si>
    <t>Teniendo en cuenta que nos encontramos en la estructuración y contratación del proyecto de guías digitales, se tiene previsto al final de la consultoría la realización de un piloto corto de funcionamiento.</t>
  </si>
  <si>
    <t>Se recibió el informe de legalización de guias correspondiente al mes de marzo de 2022 con la información recolectada por ECOPETROL S.A. y la información reportada por todos los usuarios de las guias de transporte. Se incluyo dicha información en la base de datos.</t>
  </si>
  <si>
    <t>Se recibio el informe de legalización de guias correspondiente al mes de marzo de 2022 con la información recolectada por ECOPETROL S.A. y la información reportada por todos los usuarios de las guias de transporte. Se incluyo dicha informacin en la base de datos.</t>
  </si>
  <si>
    <t>Se recibió el informe de legalización de guías correspondiente al mes de abril de 2022 con la información recolectada por ECOPETROL S.A. y la información reportada por todos los usuarios de las guías de transporte. Se incluyo dicha informació en la base de datos.</t>
  </si>
  <si>
    <t>Se recibió el informe de legalización de guías correspondiente al mes de junio de 2022 con la información recolectada por ECOPETROL S.A. y la información reportada por todos los usuarios de las guías de transporte. Se incluyo dicha información en la base de datos.</t>
  </si>
  <si>
    <t>DH-029-2022</t>
  </si>
  <si>
    <t>Durante el mes de abril de 2022 se expidió la Resolución No.00752 del 12 de abril de 2022 mediante la cual se realiza el pago de la compensación del transporte terrestre de combustibles liquidos y GLP al dpto de Nariño correspondiente al mes de marzo de 2022.</t>
  </si>
  <si>
    <t>Durante el mes de mayo de 2022 se expidieron las 10 resoluciones mediante las cuales se realiza el pago de la compensación del transporte terrestre de combustibles liquidos y GLP al dpto de Nariño correspondientes al mes de abril de 2022.</t>
  </si>
  <si>
    <t>Durante el mes de junio de 2022 se expidieron las 10 resoluciones mediante las cuales se realiza el pago de la compensación del transporte terrestre de combustibles líquidos y GLP al departamento de Nariño correspondientes al mes de mayo de 2022. Para un total de 23 en lo corrido del año</t>
  </si>
  <si>
    <t>Durante el mes de julio de 2022 se expidieron las 10 resoluciones mediante las cuales se realiza el pago de la compensación del transporte terrestre de combustibles líquidos y GLP al dpto de Nariño correspondientes al mes de junio de 2022.</t>
  </si>
  <si>
    <t>DH-030-2022</t>
  </si>
  <si>
    <t xml:space="preserve">Revisión de la Guía Práctica para el Subsistema Nacional de la Calidad -SICAL para revisar el tema de la normalización, evaluación de la conformidad, ensayos, vigilancia y control, entre otros. Se espera que esta revisión sea un aporte a la estructuración del reglamento QA/QC </t>
  </si>
  <si>
    <t>Continuación de la revisión de la Guía Práctica para el Subsistema Nacional de la Calidad -SICAL para revisar el tema de la normalización, evaluación de la conformidad, ensayos, vigilancia y control, entre otros. Se espera que esta revisión sea un aporte a la estructuración del reglamento QA/QC .</t>
  </si>
  <si>
    <t xml:space="preserve">Revisión del equipo técnico y legal de la Dirección de Hidrocarburos al
borrador del proyecto de resolución de Aseguramiento y Control de la
calidad QA/QC, con el fin de consolidar los aportes que permitan mejorar la
redacción y estructura del acto administrativo </t>
  </si>
  <si>
    <t>Revisión del equipo técnico y legal de la Dirección de Hidrocarburos al borrador del proyecto de resolución de Aseguramiento y Control de la calidad QA/QC, con el fin de consolidar los aportes que permitan mejorar la redacción y estructura del acto administrativo –</t>
  </si>
  <si>
    <t xml:space="preserve">Una vez se establezca el programa de QA/QC, se empezarán a remitir los reportes de gestión y avances de la implementación del mismo. </t>
  </si>
  <si>
    <t xml:space="preserve">Una vez se establezca el programa de QA/QC, se empezarán a remitir los
reportes de gestión y avances de la implementación del mismo. </t>
  </si>
  <si>
    <t>Una vez se establezca el programa de QA/QC, se empezarán a remitir los
reportes de gestión y avances de la implementación del mismo</t>
  </si>
  <si>
    <t>Una vez se establezca el programa de QA/QC, se empezarán a remitir los reportes de gestión y avances de la implementación del mismo</t>
  </si>
  <si>
    <t>Durante el mes de abril, la Dirección de Hidrocarburos integrada por el equipo legal y técnico, acompañó 4 mesas de trabajo con el Ministerio de Transporte para el avance sobre la derogatoria y la expedición del nuevo reglamento técnico de combustibles de aviación.</t>
  </si>
  <si>
    <t xml:space="preserve">La reglamentación sobre combustibles de aviación se dividió en 2 actos administrativos: i. la derogatoria de las disposiciones de calidad de la Resolución 180790 de 2002,y ii. La resolución que dicta las disposiciones
de calidad de combustibles de aviación tipo turbina, que incluye Jet A. Por tanto, durante el mes de mayo se trabajaron en ambos actos administrativos, siendo que: la derogatoria se encuentra en periodo de comentarios, mientras que la resolución está en revisión del Ministerio de Ambiente. </t>
  </si>
  <si>
    <t>La reglamentación sobre combustibles de aviación se dividió en 2 actos
administrativos: (i) la derogatoria de las disposiciones de calidad de la
Resolución 180790 de 2002. Este proyecto de resolución fue publicado a
comentarios y se encuentra en proceso de firma para su expedición; (ii) el
reglamento técnico de emergencia de calidad sobre combustibles de
aviación, el cual se encuentra publicado a comentarios hasta el 9 de julio
de 2022.</t>
  </si>
  <si>
    <t>Expedición de los actos administrativos relacionados con este indicador, siendo i. Resolución 40263 del 28 de julio de 2022 “Por la cual se expide el Reglamento Técnico de Emergencia sobre los requisitos de calidad de los
combustibles de aviación para motores tipo turbina y se dictan otras disposiciones” y ii. Resolución 40264 del 28 de julio de 2022 “Por la cual se derogan algunas disposiciones de la Resolución 180790 de julio 31 de 2002,“Por la cual se establecen los requisitos de calidad, de almacenamiento,
transporte y suministro de los combustibles de aviación para motores tipo turbina y se dictan otras disposiciones”.
Estos proyectos regulatorios fueron publicados en Diario Oficial y en la página web de normativa del Ministerio de Minas y Energía</t>
  </si>
  <si>
    <t>DH-031-2022</t>
  </si>
  <si>
    <t>Se encuentra en validación en el área legal de la DH.</t>
  </si>
  <si>
    <t>No reportaron actividades durante el mes de mayo de 2022</t>
  </si>
  <si>
    <t xml:space="preserve">Se encuentra para firma de presidencia </t>
  </si>
  <si>
    <t xml:space="preserve">El indicador fue completado en el mes de junio con el envío a presidencia del proyecto. Por otra parte, se revisó con el área legal la posibilidad de ajustar los planes de abastecimiento de combustibles en zonas de frontera. </t>
  </si>
  <si>
    <t xml:space="preserve">Una vez se expida la modificación del Decreto 1073 de 2015, se iniciará la elaboración de la regulación de requistos de agentes de la cadena </t>
  </si>
  <si>
    <t>Una vez se expida la modificación del Decreto 1073 de 2015, se iniciará la elaboración de la regulación de requisitos de agentes de la cadena.</t>
  </si>
  <si>
    <t xml:space="preserve">Nos encontramos en la construcción de los requisitos ante la expedición del Decreto 1135 del 1 de julio. </t>
  </si>
  <si>
    <t>DH-032-2022</t>
  </si>
  <si>
    <t>Se resolvieron comentarios y nos encontramos desarrollando mesas de trabajo con el sector para expedir una regulación ajustada al mercado.</t>
  </si>
  <si>
    <t>No se reportaron actividades durante el mes de mayo de 2022</t>
  </si>
  <si>
    <t>Se  vienen adelantando mesas de trabajo con el sector para expedir una regulación ajustada al mercado.</t>
  </si>
  <si>
    <t>Se continúan desarrollando la mesas de trabajo para la construcción del acto administrativo definitivo. Teniendo en cuanta lo acontecido alii se elaborara le reporte correspondiente</t>
  </si>
  <si>
    <t>Se completó en el mes de febrero de 2022</t>
  </si>
  <si>
    <t>DH-033-2022</t>
  </si>
  <si>
    <t>El indicador de satisfacción para el mes de abril es de 87,38%</t>
  </si>
  <si>
    <t>El indicador de satisfacción para el mes de mayo es de 86,44%</t>
  </si>
  <si>
    <t>El indicador de satisfacción para el mes de mayo es de 90,51%</t>
  </si>
  <si>
    <t>El indicador de satisfacción para el mes de julio es de 92,47%</t>
  </si>
  <si>
    <t>Identificación de la necesidad y estructuración de la ruta, por la cual se construirá el acto administrativo.</t>
  </si>
  <si>
    <t>Se programaron mesas de trabajo con el área técnica de SICOM para la construcción del módulo de inscripción del usuario que va a ser objeto de asignación del subsidio en ZDF</t>
  </si>
  <si>
    <t xml:space="preserve">Se programaron mesas de trabajo con el área técnica de SICOM para la construcción del módulo de registro e inscripción del usuario que va a ser objeto de asignación del subsidio en ZDF. Adicionalmente se están estructurando las cartas al RUNT y al ADRES para solicitar acceso a sus Bases de Datos y así realizar internamente las validaciones pertinentes conforme las Reglas de Negocio acordadas en las mesas de trabajo. </t>
  </si>
  <si>
    <t>El área técnica de SICOM presentaron el módulo de registro e inscripción del usuario que va a ser objeto de asignación del subsidio en ZDF. 
Las cartas al RUNT y al ADRES se hicieron y enviaron para solicitar acceso a sus Bases de Datos y así realizar internamente las validaciones pertinentes conforme las Reglas de Negocio acordadas en las mesas de trabajo</t>
  </si>
  <si>
    <t>DE-012-2022</t>
  </si>
  <si>
    <t>Avance de actividades abril 30
Consulta ciudadana: El quipo continua en el proceso de aclaración, ajustes y consolidación de la matriz de respuesta a comentarios.</t>
  </si>
  <si>
    <t>Consulta ciudadana: Matriz de comentarios enviada a los abogados de la DEE y se encuentra en revisión.</t>
  </si>
  <si>
    <t>Consulta ciudadana: Pendiente revisión por parte de la coordinación. Avance 98%</t>
  </si>
  <si>
    <t>Consulta ciudadana: Pendiente revisión por parte de la coordinación.</t>
  </si>
  <si>
    <t>DH-034-2022</t>
  </si>
  <si>
    <t>Se cuenta con un proyecto de Decreto que saldrá a comentarios en el cual se propone la creación de un Concejo Combustibles Líquidos, se espera publicar a comentarios</t>
  </si>
  <si>
    <t>e cuenta con un proyecto de Decreto que saldrá a comentarios en el cual se propone la creación de un Concejo Combustibles Líquidos, se espera publicar a comentarios.</t>
  </si>
  <si>
    <t>Se cuenta con un proyecto de Decreto que saldrá a comentarios en el cual se propone la creación de un Concejo Combustibles Líquidos, se espera publicar a comentarios.</t>
  </si>
  <si>
    <t>Se publicó a comentarios la creación del Consejo Consultivo de combustibles líquidos junto con el administrador de la cadena.  Y la versión consolidada a partir de esos comentarios se envió a SIC para su posterior expedición</t>
  </si>
  <si>
    <t>DE-013-2022</t>
  </si>
  <si>
    <t>En el primer trimestre de 2022 se reportan un total de 3973 nuevos usuarios con recursos privados. Antioquia (2589), Risaralda (19), Valle del cauca (343), Cundinamarca (3), Boyacá (655), Cauca (89), Choco (95)</t>
  </si>
  <si>
    <t>Se reporta trimestre vencido</t>
  </si>
  <si>
    <t>En el segundo trimestre de 2022 se reportan un total de 5.519 nuevos usuarios con recursos privados. Bolivar (1), Norte de Santander 386), Antioquia (4.166), Risaralda (37), Valle del cauca (139), Cundinamarca (29), Cesar (78), Cordoba (1), Choco (199), La Guajira (73), Caqueta (1),  Santander (409)</t>
  </si>
  <si>
    <t>DH-035-2022</t>
  </si>
  <si>
    <t xml:space="preserve">Reconversión: Estamos en proceso de implementación del programa de reconversión socio laboral dirigido a comerciantes informales de combustible, en conjunto con la OIT mediante el convenio GGC 630 de 2021. Durante el mes de abril, en la línea de emprendimiento, se adelantó  los procesos de formación en todos los municipios a ser atendidos mediante la estrategia de starcop y thinkcoop y durante el mes de mayo se cerraran los procesos de acompañamiento para montar la idea de negocio y capitalizar las unidades productivas a finalizar el mes de mayo y comienzos del mes de junio.  En cuanto a la línea de empleabilidad se irá hasta el mes de julio de 2022. </t>
  </si>
  <si>
    <t>econversión: Estamos en proceso de implementación del programa de reconversión socio laboral dirigido a comerciantes informales de combustible, en conjunto con la OIT mediante el convenio GGC 630 de 2021. Durante el mes de mayo, en la línea de emprendimiento, se adelantó los procesos de formación en todos los municipios a ser atendidos y se encuentra en proceso de capitalización de las unidades productivas y procesos de seguimiento al montaje de las unidades de negocio.  En cuanto a la línea de empleabilidad se irá hasta el mes de julio de 202</t>
  </si>
  <si>
    <t>Reconversión: Estamos en proceso de implementación del programa de reconversión socio laboral dirigido a comerciantes informales de combustible, en conjunto con la OIT mediante el convenio GGC 630 de 2021. Durante el mes de mayo, en la línea de emprendimiento, se adelantó los procesos de formación en todos los municipios a ser atendidos y se encuentra en proceso de capitalización de las unidades productivas y procesos de seguimiento al montaje de las unidades de negocio. En cuanto a la línea de empleabilidad, estamos en fase de las prácticas profesionales las cuales irán hasta el mes de septiembre 2022.</t>
  </si>
  <si>
    <t>econversión: Estamos en proceso de implementación del programa de reconversión socio laboral dirigido a comerciantes informales de combustible, en conjunto con la OIT mediante el convenio GGC 630 de 2021. Durante el mes de mayo, en la línea de emprendimiento, se adelantó los procesos de formación en todos los municipios a ser atendidos y se encuentra en proceso de capitalización de las unidades productivas y procesos de seguimiento al montaje de las unidades de negocio. En cuanto a la línea de empleabilidad, estamos en fase de las prácticas profesionales las cuales irán hasta el mes de septiembre 2022.</t>
  </si>
  <si>
    <t>DH-036-2022</t>
  </si>
  <si>
    <t>Se completó en el mes de enero de 2022</t>
  </si>
  <si>
    <t>Se presentó propuesta general al ministro y se trabajó con la CREG para evaluar una remuneración de emergencia sobre el tema.</t>
  </si>
  <si>
    <t>No reportaron  actividades durante el mes de mayo de  2022</t>
  </si>
  <si>
    <t>Se viene adelantando mesas de trabajo con los diferentes agentes de la cadena para viabilizar la implementación del esquema de al menos 5 días de inventario en producto, en almacenamiento comercial elaborado.</t>
  </si>
  <si>
    <t>Se expidió la resolución 40265 el 29 de julio de 2022. Mediante la cual se definen los almacenamientos comerciales.</t>
  </si>
  <si>
    <t>DE-015-2022</t>
  </si>
  <si>
    <t>Plan Anual de Adquisiciones; Plan de Acción Anual - PAA</t>
  </si>
  <si>
    <t>Se expidió señal en resolución de contratos. Adicionalmente, se presentó plan por parte de la UPME y devolvimos los comentarios para ajuste y acoger en plan de continuidad con almacenamientos estratégicos.</t>
  </si>
  <si>
    <t>Se expidió el plan de continuidad en el mes de julio con la Res. 40224 del 2022 en la cual se define la necesidad de almacenamientos estratégicos.</t>
  </si>
  <si>
    <t>DH-037-2022</t>
  </si>
  <si>
    <t xml:space="preserve">En conjunto con la Polfa, se están definiendo las necesidades de la propuesta de intervención. Debido a ley de garantías, este convenio se suscribirá en el mes de julio, pero se vienen adelantando todas las acciones precontractuales. 
</t>
  </si>
  <si>
    <t>En conjunto con la Policía Nacional, se están definiendo las necesidades de la propuesta de intervención. Debido a ley de garantías, este convenio se suscribirá en el mes de julio, pero se vienen adelantando todas las acciones precontractuales</t>
  </si>
  <si>
    <t>En conjunto con la Policía Nacional, se están definiendo las necesidades de la propuesta de intervención. Debido a ley de garantías, este convenio se suscribirá en el mes de septiembre, pero se vienen adelantando todas las acciones precontractuales.</t>
  </si>
  <si>
    <t xml:space="preserve">El proyecto administrativo se viene adelantando, y se espera que pueda ser definido en el tercer trimestre de 2022. </t>
  </si>
  <si>
    <t>El proyecto administrativo se viene adelantando, y se espera que pueda ser definido en el tercer trimestre de 2022.</t>
  </si>
  <si>
    <t>DE-016-2022</t>
  </si>
  <si>
    <t>Durante el mes de enero se realizo el proceso de asignación de recursos por el fondo PRONE el 19 de enero mediante el CAPRONE 33, donde aprobó el desarrollo de proyectos por valor de $32.356.839.980 para Normalización de Redes Eléctricas en barrios subnormales para beneficiar a 7.898 usuarios en los Departamentos de Arauca, Atlántico, La Guajira, Huila, Magdalena.  Los cuales se comprometieron en su totalidad el 28 de enero de 2022.</t>
  </si>
  <si>
    <t>DE-017-2022</t>
  </si>
  <si>
    <t>En el mes de abril de ejecuto el 45%% equivalente a $918.153.981.851, superando el avance planeado para dicho mes que inicialmente era 34%.</t>
  </si>
  <si>
    <t xml:space="preserve">En el mes de mayo de ejecuto el 46% equivalente a $941.423.989.799, superando el avance planeado para dicho mes </t>
  </si>
  <si>
    <t>FFSRI: En el mes de junio de ejecuto el 70% equivalente a $1.419.936.284.704, superando el avance planeado para dicho mes que inicialmente era 57%.</t>
  </si>
  <si>
    <t xml:space="preserve">En el mes de julio de ejecuto el 80% equivalente a $1.629.202.017.700, superando el avance planeado para dicho mes </t>
  </si>
  <si>
    <t xml:space="preserve"> En el mes de abril se ejecutó el 26%, equivalente a $40.594.174.053, cumpliendo con lo planeado. </t>
  </si>
  <si>
    <t>En el mes de mayo se ejecutó el 37%, equivalente a $55.585.152.484, superando el avance planeado para dicho mes</t>
  </si>
  <si>
    <t>En el mes de junio se ejecutó el 46%, equivalente a $70.225.824.512 superando el avance planeado para dicho mes, que inicialmente era 41%</t>
  </si>
  <si>
    <t>En el mes de julio se ejecutó el 56%, equivalente a $85.753.297.661 superando el avance planeado para dicho mes, que inicialmente era 50%</t>
  </si>
  <si>
    <t>Se trabajo en la expedición del acto administrativo desde la Dirección de Hidrocarburos y se presentó plan por parte de la UPME y devolvimos los comentarios para ajuste y acoger en plan de continuidad con almacenamientos estratégicos.</t>
  </si>
  <si>
    <t>Se expidió el plan de continuidad en el mes de julio con la Res. 40224 del 2022 en la cual se acoge el plan indicativo de abastecimiento de combustibles líquidos.</t>
  </si>
  <si>
    <t>DE-019-2022</t>
  </si>
  <si>
    <t>Inicia en agosto</t>
  </si>
  <si>
    <t>Sin iniciar</t>
  </si>
  <si>
    <t>En en mes de julio no se reporta avance, ya que se esta revisando la necesidad de contratación ya que no hay suficiente personal para desarrollo en TICS.</t>
  </si>
  <si>
    <t>Definición de la necesidad, durante el mes de mayo atendieron solicitudes de las empresas y se proyecta finalización a finales de junio.
Establecimiento de Mockups: Iniciaron las sesiones de trabajo y elaboraron un modelo de Mock up</t>
  </si>
  <si>
    <t>Sin avance</t>
  </si>
  <si>
    <t>Inicia en Junio</t>
  </si>
  <si>
    <t>finalizaron las actividades de definición de la necesidad y establecimiento de Mockup</t>
  </si>
  <si>
    <t>Inicia en junio</t>
  </si>
  <si>
    <t>DE-020-2022</t>
  </si>
  <si>
    <t>Durante el mes de abril se avanzo en el 50% del borrador del proyecto normativo</t>
  </si>
  <si>
    <t>se cambio el la perspectiva y sera un proyecto de decreto</t>
  </si>
  <si>
    <t>Se replanteo por decreto</t>
  </si>
  <si>
    <t>Finalizado. Se expidio la resolución 40162 de 2022</t>
  </si>
  <si>
    <t>DE-021-2022</t>
  </si>
  <si>
    <t>Durante el mes de abril se realizo el esquema del plan de inversiones</t>
  </si>
  <si>
    <t xml:space="preserve">Se cambia el enfoque a decreto. Se finalizaron las actividades: Desarrollo del borrador y  Elaboración de memoria justificativa </t>
  </si>
  <si>
    <t>Actualmente se encuentra en el proceso de socialización, OAJ hizo comentarios y actualmente el equipo de la dirección esta dando respuesta a estos.</t>
  </si>
  <si>
    <t>No se reporta avance en julio, dependen de agenda de la OAJ para revisar en conjunto los ajustes solicitados en la revisión.</t>
  </si>
  <si>
    <t>DE-023-2022</t>
  </si>
  <si>
    <t>Decreto publicado el 5 de mayo</t>
  </si>
  <si>
    <t>Se cerro el periodo de comentarios. Se recibieron comentarios de IPSE, UPME, Acolgen y otras agremiaciones. Actualmente el equipo esta en proceso de consolidación de los comentarios en la matriz. Se realizara reunión con SAF y mesa de trabajo con MHC</t>
  </si>
  <si>
    <t xml:space="preserve">Presentación a Ministro de observaciones recibidas en publicidad del proyecto de decreto se realizo el 7 de junio.
- El paquete del decreto publicado para comentarios de la caiudanía, junto con la respuesta a todos los comentarios recibidos, y anexos complementarios  fue remitido al MHCP desde el 9 de junio.
-viernes 8 de julio unidad de resultados remite a las areeas tecnicas los comentarios de MHCP al paquete enviado.
</t>
  </si>
  <si>
    <t>Decreto 1580 de 2022 expedido el 5 de agosto</t>
  </si>
  <si>
    <t>Producto 4 y 5: Los productos definitivos de entregaron en abril</t>
  </si>
  <si>
    <t>Finalizado</t>
  </si>
  <si>
    <t>Finalizado en mayo</t>
  </si>
  <si>
    <t>DH-038-2022</t>
  </si>
  <si>
    <t>Recepción de los comentarios del equipo legal de la Dirección de Hidrocarburos. Adicionalmente, se tuvo una mesa de trabajo con Ecopetrol para conocer el tema de Diésel Renovable y analizar la propuesta realizada por dicha entidad</t>
  </si>
  <si>
    <t>Durante el mes de mayo, se realizaron los ajustes al acto administrativo, de acuerdo con las observaciones del equipo legal de la Dirección de Hidrocarburos. Así mismo, esta última versión fue enviada a los Ministerios
de Agricultura, y de Ambiente, de los cuales, el equipo del MME está en la revisión y a la espera de la totalidad de comentarios de dichas entidades.</t>
  </si>
  <si>
    <t>Desde el MME se realizó la revisión de los comentarios realizados por el equipo del Ministerio de Agricultura y Desarrollo Rural, y estamos proponiendo un documento para establecer una conversación con el Ministerio de Ambiente al respecto de las competencias de este proyecto de Resolución.</t>
  </si>
  <si>
    <t>Se enviará una comunicación a MADS, sobre las competencias en el proyecto de regulación, para abrir el espacio de dicha entidad participe y apoye esta resolución, de acuerdo con lo establecido en el Decreto 1076 de 2015. El documento será enviado por medio de la plataforma ARGO, y actualmente se encuentra identificado con el número de borrador</t>
  </si>
  <si>
    <t>GP-001-2022</t>
  </si>
  <si>
    <t>Durante el mes de abril de 2022 para el desarrollo de la integración entre el sistema NEON y el sistema ARGO, se realizaron reuniones con El Grupo de Relacionamiento con el Ciudadano y Gestión de la Información, para ver el alcance de la interoperabilidad y con el Grupo de Gestión Administrativa para revisar los recursos para financiar el contrato, que solo puede suscribirse hasta después de Ley de Garantías.</t>
  </si>
  <si>
    <t>Durante el mes de mayo de 2022 para el desarrollo de la integración entre el sistema NEON y el sistema ARGO, se realizó el levantamiento detallado de la necesidad a contratar, lo anterior con el fin de suscribir el contrato con el proveedor después de Ley de Garantías.</t>
  </si>
  <si>
    <t>Durante el mes de junio de 2022 para el desarrollo de la integración entre el sistema NEON y el sistema ARGO, se programó reunión el día 07 de julio de 2022 para aclarar cada uno de los desarrollos con la empresa MEGASOFT y las diferentes áreas que intervienen en dichos procesos como: La Oficina de Planeación y Gestión Internacional, el Grupo de Gestión Contractual, el Grupo de Presupuesto y el Grupo de Tesorería, lo anterior con el fin de enviar mediante correo electrónico el requerimiento de los desarrollos ajustados para recibir posteriormente cotización por parte del Proveedor.
Link de la reunión con Megasoft: https://minenergiacol-my.sharepoint.com/personal/knquintero_minenergia_gov_co/_layouts/15/onedrive.aspx?id=%2Fpersonal%2Fknquintero%5Fminenergia%5Fgov%5Fco%2FDocuments%2FRecordings%2FAclaraciones%20Requerimientos%20NEON%2D20220707%5F143308%2DGrabaci%C3%B3n%20de%20la%20reuni%C3%B3n%2Emp4&amp;parent=%2Fpersonal%2Fknquintero%5Fminenergia%5Fgov%5Fco%2FDocuments%2FRecordings&amp;ga=1</t>
  </si>
  <si>
    <t>Durante el mes de julio de 2022 para el desarrollo de la integración entre el sistema NEON y el sistema ARGO, se programó reunión el día 25 y 27 de julio de 2022 para aclarar la cotizacion recibida de cada uno de los desarrollos con la empresa MEGASOFT y las diferentes áreas que intervienen en dichos procesos como: La Oficina de Planeación y Gestión Internacional, el Grupo de Gestión Contractual, el Grupo de Presupuesto y el Grupo de Tesorería.
Link de la reunión con Megasoft 25 Julio :https://teams.microsoft.com/l/meetup-join/19%3ameeting_ZjJmM2E2N2ItZmJmMi00NmRiLThkNGEtYTM2MTQwNTViNzYw%40thread.v2/0?context=%7b%22Tid%22%3a%22d82636be-6dd2-4e64-a284-7a3402f24e27%22%2c%22Oid%22%3a%22ee9f8619-dec3-48eb-942f-2983b5c2eacf%22%7d
Link excel Nuevos requerimientos: https://minenergiacol-my.sharepoint.com/:x:/g/personal/knquintero_minenergia_gov_co/EZs3tyQ5MAVMttpjhxmYzckBN2LpjPcT-38JUISr9WhO5w</t>
  </si>
  <si>
    <t>Para el mes de de abril de 2022, se presentó el informe correspondiente al 1er Trimestre de 2022 del Grupo de Ejecución Presupuestal, el cual se encuentra ubicado en el siguiente link: https://www.minenergia.gov.co/documents/10192/24342623/1.+INFORME+DE+EJECUCION+PRESUPUESTAL+PRIMER+TRIM+2022%2C%20firmado.pdf
Se envió correo el día 01 de abril de 2022 con el Informe de Ejecución y Seguimiento PAE e Informe SPI Oblig. con Usos Presupuestales con corte al 31-03-2022, para ser expuesto ante todas las diferentes dependencias del MME para mostrar la ejecución de sus recursos.</t>
  </si>
  <si>
    <t>Para el mes de mayo de 2022, se envió correo electrónico el día 01 de junio de 2022 a todas las dependencias del MME, con el Informe de Ejecución y Seguimiento PAE e Informe SPI Oblig. con Usos Presupuestales con corte al 31-05-2022. Así mismo se preparó mediante Presentación de Power BI dicho informe de Ejecución con el corte antes mencionado, para ser expuesto en las diferentes reuniones que se programaron a partir del día 08 de junio de 2022 con cada una de las dependencias del MME, en donde se les dio a conocer la ejecución de sus recursos. Ver Link Presentación del BI. https://app.powerbi.com/view?r=eyJrIjoiNDQ2MDY3ZDItNDk5Ny00YzE4LTkzZmUtMDUxMmUzYTcyMGMxIiwidCI6ImQ4MjYzNmJlLTZkZDItNGU2NC1hMjg0LTdhMzQwMmYyNGUyNyJ9</t>
  </si>
  <si>
    <t xml:space="preserve">Para el mes de junio de 2022, se envió correo electrónico el día 01 de julio de 2022 a todas las dependencias del MME, con el Informe de Ejecución y Seguimiento PAE e Informe SPI Oblig. con Usos Presupuestales con corte al 30-06-2022. Así mismo se preparó mediante Presentación de Power BI dicho informe de Ejecución con el corte antes mencionado, para ser expuesto en las diferentes reuniones que se programaron a partir del día 11 de julio de 2022 con cada una de las dependencias del MME, en donde se les dio a conocer la ejecución de sus recursos. Ver Link Presentación del BI: https://app.powerbi.com/view?r=eyJrIjoiNDQ2MDY3ZDItNDk5Ny00YzE4LTkzZmUtMDUxMmUzYTcyMGMxIiwidCI6ImQ4MjYzNmJlLTZkZDItNGU2NC1hMjg0LTdhMzQwMmYyNGUyNyJ9.
Se envió memorandos No. 3-2022-017524 del 15-07-2022 con el anexo en archivo Excel de la ejecución de los recursos del Ministerio de Minas y Energía al 30-06-2022 a todas las dependencias del MME y Memorando No. 3-2022-017525 del 15 de julio de 2022 con archivo anexo </t>
  </si>
  <si>
    <t>Para el mes de julio de 2022, se envió correo electrónico el día 01 de agosto de 2022 a todas las dependencias del MME, con el Informe de Ejecución y Seguimiento PAE e Informe SPI Oblig. con Usos Presupuestales con corte al 31-07-2022. Así mismo se preparó mediante Presentación de Power BI dicho informe de Ejecución con el corte antes mencionado, para ser expuesto en las diferentes reuniones que se programaron a partir del día 9 de agosto de 2022 con cada una de las dependencias del MME, en donde se les dio a conocer la ejecución de sus recursos. Ver Link Presentación del BI: https://app.powerbi.com/view?r=eyJrIjoiNDQ2MDY3ZDItNDk5Ny00YzE4LTkzZmUtMDUxMmUzYTcyMGMxIiwidCI6ImQ4MjYzNmJlLTZkZDItNGU2NC1hMjg0LTdhMzQwMmYyNGUyNyJ9.
Se envió memorandos No. 3-2022-017524 del 15-07-2022 con el anexo en archivo Excel de la ejecución de los recursos del Ministerio de Minas y Energía al 30-06-2022 a todas las dependencias del MME y Memorando No. 3-2022-017525 del 15 de julio de 2022 con archivo anexo</t>
  </si>
  <si>
    <t>Se realizan ajustes a versión final del RT con base en observaciones de la Coordinación del Upstream, antes de enviar a OAJ.</t>
  </si>
  <si>
    <t>Versión final del RT en revisión de OAJ.</t>
  </si>
  <si>
    <t>Completado en el mes de junio de 2022</t>
  </si>
  <si>
    <t>Resolución 40066 expedida el 11 de febrero de 2022</t>
  </si>
  <si>
    <t>Se cmpleto en el mes de febrero</t>
  </si>
  <si>
    <t>Completada en el mes de febrero</t>
  </si>
  <si>
    <t>DH-040-2022</t>
  </si>
  <si>
    <t>Nos encontramos concertando los comentarios y el documento de respuesta y la resolución de lista corta con el grupo juridico de la DH.</t>
  </si>
  <si>
    <t>Se cerro la matriz de respuesta a los 65 comentarios recibidos al proyecto de resolución de lista corta, se realizaron los cambios en la resolución respectivas de los comentarios aceptados y complementados. En estos momentos nos encontramos en la revisión final con grupo juridico DH, grupo contractual DH y OAJ.</t>
  </si>
  <si>
    <t>Se revisaron documentos finales (resolución, memoria justificativa, cuestionario de la competencia, certificado de publicación a comentarios, entre otros) por parte de jurídica DH y se enviaron a jurídica OAJ para revisión final y expedición del acto administrativo.</t>
  </si>
  <si>
    <t xml:space="preserve">Se expidió la Resolución 1212 del 14 de julio de 2022 ""Por la cual se ordena adelantar una convocatoria pública para conformar una lista corta de auditores externos para realizar las auditorías de que trata el artículo 23 de la Resolución 72145 de 2014, en relación con el transporte de crudo por oleoductos". </t>
  </si>
  <si>
    <t>Nos encontramos concertando los comentarios y el documento de respuesta y la resolución de lista corta con el grupo jurídico de la DH.</t>
  </si>
  <si>
    <t>De acuerdo con las condiciones actuales del proceso, se estima que la contratación se efectuará a finales del mes de julio de 2022 aproximadamente.</t>
  </si>
  <si>
    <t>De acuerdo con las condiciones actuales del proceso, se estima que la contratación se efectuará en el mes de agosto para inicion de la auditoria en el mes de septiembre de 2022 aproximadamente.</t>
  </si>
  <si>
    <t>De acuerdo con las condiciones actuales del proceso, se estima que la contratación se efectuará en el mes de septiembre para iniciar la auditoria en el mes de octubre de 2022 aproximadamente.</t>
  </si>
  <si>
    <t>De acuerdo con las condiciones actuales del proceso, se estima que el informe de auditoría se entregaría en el mes de noviembre de 2022 aproximadamente. Sin embargo durante el desarrollo del proceso se relizaran revisiones a temas especificios.</t>
  </si>
  <si>
    <t>De acuerdo con las condiciones actuales del proceso, se estima que el informe de auditoría se entregaría a fnlaes del mes de noviembre de 2022 aproximadamente.</t>
  </si>
  <si>
    <t>De acuerdo con las condiciones actuales del proceso, se estima que el informe de auditoría se entregaría en el mes de enero de 2023  aproximadamente.</t>
  </si>
  <si>
    <t>No reportaron actividades durante el mes de mayo de  2023</t>
  </si>
  <si>
    <t xml:space="preserve">Se encuentra en validación por parte del área  técnica y del
 área jurídica para su expedición </t>
  </si>
  <si>
    <t>Con el documento que fue elaborado y  publicado a comentarios en el mes de marzo, se efectuaron mesas de trabajo con los agentes de la cadena en las cuales se analizó el tema para un ajuste de la regulación. Finalmente se incluye la matriz de comentarios .</t>
  </si>
  <si>
    <t xml:space="preserve">La implementación del piloto del sistema y/o mecanismos de monitoreo tecnológico al transporte de  combustible subsidiado, depende del proyecto administrativo que emita la Dirección de Hidrocarburos. Una vez se cuente con dicho acto, se adelantara gestiones para la implementación del piloto </t>
  </si>
  <si>
    <t>La implementación del piloto del sistema y/o mecanismos de monitoreo tecnológico al transporte de combustible subsidiado, depende del proyecto administrativo que emita la Dirección de Hidrocarburos. Una vez se cuente con dicho acto, se adelantara gestiones para la implementación del pilo</t>
  </si>
  <si>
    <t>La implementación del piloto del sistema y/o mecanismos de monitoreo tecnológico al transporte de combustible subsidiado, depende del proyecto administrativo que emita la Dirección de Hidrocarburos. Una vez se cuente con dicho acto, se adelantara gestiones para la implementación del piloto.</t>
  </si>
  <si>
    <t>DME-007-2022</t>
  </si>
  <si>
    <t>Se esta revisando la informacion para la propuesta de la hoja de ruta</t>
  </si>
  <si>
    <t>Se envio propuesta hoja de ruta emisiones para revision a la Directora para poder realizar la retroalimentación</t>
  </si>
  <si>
    <t>Se radico propuesta hoja de ruta emisiones y anexo de la presentación bajo los radicados 1-2022-024279 y 1-2022024281.</t>
  </si>
  <si>
    <t xml:space="preserve">•	Se enviaron correos de invitación a participar en la convocatoria  SIP 034 – 2022 para Estructurar un programa para la implementación de buenas prácticas en la industria de producción de coque en el país, relacionadas con la generación de valor agregado de acuerdo con los objetivos del proyecto de inversión “Mejoramiento de la competitividad para el desarrollo del sector minero a nivel Nacional.
•	Se dio respuesta a las observaciones y aclaraciones  realizadas por el grupo GEMMA de la Universidad Nacional sede Medellín, al proceso SIP 034- 2022, estas fueron revisadas y avaladas por el supervisor ingeniero Plinio Bastamente y la doctora Deisy Carolina Gutiérrez.
•	Se diligencio el formato para la ampliación de tiempo para el estudio de mercado proceso SIP 034- 2022.
•	Se realizaron las correcciones al estudio previo para la contratación consultoría con el objeto de Estructurar un programa para la implementación de buenas prácticas en la industria de producción de coque en el país, </t>
  </si>
  <si>
    <t>•Se completó la proyección de los Estudios Previos proceso SIP-034-2022 con los indicadores financieros, se envió a revisión por parte de la abogada Deysi Carolina Gutiérrez y  posterior envío al Grupo de Gestión Contractual. Además se revisó y ajusto la lista de anexos.
•Se realizó el cronograma de visitas a las plantas de coquización con el fin de coordinar la logística para las capacitaciones.
•Se visitó  planta de coquización en el municipio de Samaca el día 20 de mayo.
•El Estudio Previo y sus anexos del SIP 034 2022 que fue avalada por la abogada del Grupo de Gestión Contractual.</t>
  </si>
  <si>
    <t>1. Se presentó al GGC la proyección final de los Estudios Previos del proceso de contratación mediante un concurso de méritos abierto (SIP-034-2022).
2. Se diligenció la matriz para el comité de contratación y se envió al GGC
3. El proceso de contratación SIP-034-2022 Estructurar un programa para la implementación de buenas prácticas en la industria de producción de coque en el país, fue aprobado en el Comité de Contratación # 20 (16 de junio).
4. Se recibió el CDP para completar los Estudios Previos y ser radicado al GGC.</t>
  </si>
  <si>
    <t>Se desarrollo reunión entre los gobernadores del Cesar(E) Andrés Meza y de La Guajira y Nemesio Roys, la viceministra de Minas y Energía Sandra Sandoval y Esteban Castillo del DNP, con el fin de presentar los avances de la ruta de diversificación productiva, y escuchar recomendaciones de las gobernaciones sobre los pasos a seguir en el proceso. El compromiso de los mandatarios se centró en la revisión y complemento de los proyectos presentados. De igual manera, se socializo el CONPES No. 4075 de Transición Energética.
A la fecha aún no se cuentan con proyectos priorizados, sin embargo, se sigue acompañamiento el proceso de priorización para una posterior y validados por parte del comité. Adicionalmente, se construyó la metodología para la gestión de recursos y el documento modelo para la suscripción de alianzas.</t>
  </si>
  <si>
    <t>Se reviso y viabilizo el informe de los talleres participativos desarrollados durante 2022, se consolido la carpeta con los insumos a entregar al consultor que será contratado por el BID para acompañar el proceso de construcción de la guia (ruta de formulación de la guia, documento base, documentos de sistematización de los talleres desarrollados y propuesta de estructura o tabla de contenido de la guia). Y se llevó a cabo la mesa de intercambio con el Departamento del servicio geológico de China, donde se resaltaron algunos ejemplos de convivencia y coexistencia de la minería con otros sectores productivos y económicos del país.</t>
  </si>
  <si>
    <t>Se desarrollaron 4 reuniones con las empresas Best Coal Company S.A.S - BCC, HOCOL, EPM y ENEL para socializar la metodología, la ruta de diversificación productiva del Cesar y La Guajira y el banco de proyectos priorizados.</t>
  </si>
  <si>
    <t>En el mes de abril y con el fin de propender por el crecimiento y desarrollo sostenible del sector minero colombiano dentro de un marco de responsabilidad técnica, ambiental y social y en el marco de las rondas mineras, se llevó a cabo el lanzamiento de la Ronda minera de Carbón el 8 de abril de 2022. También el 8 de abril se firmó la actualización del decreto 2222 de seguridad minera a cielo abierto. Frente a la generación de valor agregado se están realizando los ajustes correspondientes a la estrategia de encadenamientos productivos, y se han compartido experiencias con la empresa Carbomax quien busca que se vincule Redmax a dicha estrategia. Se realizó seguimiento a los avances a la fecha con la DFM y la ANM.  Se radica el primer entregable de 2022 correspondiente a los avances en la agenda para el I trimestre. Radicado 1-2022-015947 del 29/04/2022</t>
  </si>
  <si>
    <t>Se realizó reunión para hacer seguimiento a las acciones y subacciones del eje fortalecimiento institucional, específicamente a lo relacionado con el congreso.</t>
  </si>
  <si>
    <t>Se realizó gestión por correo electrónico para hacer seguimiento a las acciones y subacciones de todo los ejes que componen la agenda.</t>
  </si>
  <si>
    <t>DME-008-2022</t>
  </si>
  <si>
    <t>Se elaboró informe de seguimiento a lineamientos de conocimiento y cartografía geológica el cual recoge de manera general las actividades realizadas con corte al presente mes:
-Programación actividad de socialización de los lineamientos de conocimiento y cartografía geológica establecidos mediante Resolución 40109 de 2022.
-Elaboración plan de seguimiento a lineamientos.
-Elaboración formato de reporte indicadores de seguimiento a  lineamientos.
-Elaboración formato base presentación de informe anual por parte del SGC.
- Avance en el procedimiento de calidad para realizar el seguimiento a los lineamientos.
-Como actividad conexa se avanzó en la elaboración del reporte de ejecución presupuestal que contempla el parágrafo 3 del artículo 4 de la Resolución 40109 de 2022.</t>
  </si>
  <si>
    <t>Se avanzó en la realización de ajustes al procedimiento para realizar el seguimiento a los lineamientos de conocimiento y cartografía geológica del subsuelo colombiano.
Se socializó con la Dirección de Hidrocarburos el procedimiento (última versión) y formatos anexos.
Se recibieron comentarios por parte de la DH y se realizó ajustes a procedimiento y formatos.
Se socializó con el SGC las actividades de seguimiento y  formatos definidos de acuerdo a la Resolución 40109 de 2022</t>
  </si>
  <si>
    <t>Se definió la propuesta final de procedimiento para el seguimiento a los lineamientos para conocimiento y cartografía geológica del subsuelo colombiano.
Dicho procedimiento  se encuentra en revisión por parte de profesional responsable de temas de calidad para surtir proceso de adopción.
 El día 10 de junio se comunicó de manera oficial al SGC, sobre los formatos definidos para el reporte de la información y las fechas de inicio de presentación de los reportes. 
El corte para el inicio de presentación de los informes y acordada con el SGC es a 30 de junio de 2022, por lo que los primeros reportes se estarán recibiendo dentro de los primeros 10 días del mes de julio de 2022.                        De otra parte y en cuanto a la socialización de la resolución 40109 de 2022, el día 27 de mayo de 2022 radicado No. 2-2022-008942, se envió al SGC las fechas para la realización de las socializaciones en cada una de las sedes del SGC. Se está a la espera de recibir respuesta por parte del SGC</t>
  </si>
  <si>
    <t>Durante este mes se trabajó en la Ficha de Proveedores, se envió la Ficha firmada por la directora para contratación a fin de dar incio al proceso. Así mismo se envió memorando a contratación para dar incio al Estudio de Mercado: Estructurar cursos para la implementación de la Estrategia de Exploración. En proceso</t>
  </si>
  <si>
    <t>'Se envió por SECOP la información para el estudio de mercado de los cursos virtuales. Se presentaron dos universidades: UNAL sede Medellín y la UPTC y la empresa Search.in SAS. Con base en los resultados se procedió al envío a Financiera quienes se encuentran elaborando el presupuesto. Así mismo se viene trabajando en los estudios previos. En proceso.</t>
  </si>
  <si>
    <t>Se realizaron ajustes al presupuesto toda vez que de acuerdo con Financiera, estos cursos eran un poco más costosos de lo que se tenía. Se realizaron las correcciones a los estudios previos para su envío a Financiera. En proceso.</t>
  </si>
  <si>
    <t>Se está trabajando en la construcción conjunta, MME-comunidades negras del Chocó, en la ruta para la implementación del modelo de negocio. Lanzamiento de la ruta de implementación del modelo de negocio minero del Chocó. Por otro lado, la ANM trabaja en el BIM con el cargue de información de la gran minería. Se tiene la mayor parte de información de los proyectos PINE. La ANM y el SGC tienen mesa permanente del BIM, trabajan en el tema de la consolidación de la información para divulgación al público en general. Se realizó seguimiento a los avances a la fecha con la DFM y la ANM. Se radica el primer entregable de 2022 correspondiente a los avances en la agenda para el I trimestre. Radicado 1-2022-015989 del 29/04/2022</t>
  </si>
  <si>
    <t>Se realizó reunión para hacer seguimiento a las acciones y subacciones del eje fortalecimiento institucional, específicamente a lo relacionado con el congreso. El MME y Coltefinanciera realizaron reunión. Se les habló de la estrategia de financiamiento, las guías, las problemáticas de los titulares mineros en etapa de exploración para monetizar los recursos.</t>
  </si>
  <si>
    <t xml:space="preserve">Se realizó gestión por correo electrónico para hacer seguimiento a las acciones y subacciones de todo los ejes que componen la agenda. </t>
  </si>
  <si>
    <t>DME-009-2022</t>
  </si>
  <si>
    <t>Durante este periodo no se logró  avance en esta actividad, pues la entidad financiera aliada e interesada en prestar este servicio especializado de moneda extranjera, no ha dado respuesta  a lo remitido. Se adelantará reunión de coordinación con la mesa de distribución de la entidad el próximo mes.</t>
  </si>
  <si>
    <t>Se sostuvo reunión de acercamiento con entidad financiera para promover mayor interés en prestar servicios de monetización de divisas. Se acuerda realizar un espacio técnico para fortalecer el conocimiento del sector minero e indicar datos e información de este nicho de mercado para la entidad financiera.</t>
  </si>
  <si>
    <t>Durante este periodo no se logró avance en esta actividad, dado que no se concretó con las entidades interesadas el desarrollo el espacio técnico previsto. No obstante, se realizó acercamiento con otra entidad financiera, para proponer inicio de trabajo para facilitar la prestación de este servicio financiero. Se espera que el  próximo mes se concrete la entidad financiera con interés en la prestación de este servicio, a los agentes del sector minero, para iniciar trabajos y apoyo requerido en la materia.</t>
  </si>
  <si>
    <t>Durante este periodo se formalizó una operación de crédito. Conforme a la baja dinámica de la colación de estos créditos , se propusieron las siguientes acciones para trabajar articualdamente con Finagro.
a.	Diseño de Flayer para socialización en páginas web y redes sociales a nivel institucional. 
b.	Consolidación de listado de mineros de pequeña minera para campaña de Marketing. 
c.	Campaña radial de socialización LEC Minera en emisoras de gobernaciones, mediante convenios de la DFM. 
d.	Relacionamiento con la Banca, difusión de la línea a través de FINAGRO.</t>
  </si>
  <si>
    <t>Durante este periodo se formalizó una operación de crédito. 
Así mismo, se realizó articulación con los gerentes de Fomento de la DFM para adelantar una estrategia con los departamentos de Antioquia, Caldas, Boyacá y Cundinamarca y de esta manera dinamizar la LEC. Las gobernaciones remitieron el medio por el cual nos pueden apoyar y los insumos requeridos. Se adelantará una reunión con comunicaciones y prensa para preparar los insumos.  Adicionalmente, se llevará a acabo una reunión con las gobernaciones para promocionar el botón solicita tu crédito.</t>
  </si>
  <si>
    <t>Se validó informe mensual presentado por Finagro, correspondiente al mes de abril, en el cual se obtuvo que, no se  colocaron créditos nuevos, por lo tanto, se siguen reportando 9 créditos en total por valor de $922.000.000, sobre los cuales se comprometieron recursos de subsidio a la tasa en la suma de $62.184.530 y se han efectuado pagos por valor de $17.952.916. Igualmente. Por otro lado, se presentó la propuesta del oficio de respuesta para enviar a Finagro sobre dicho informe y la propuesta del informe del segundo semestre del 2021, los cuales fueron aprobados y radicados en la plataforma del Ministerio por las supervisoras del contrato. 
Acciones adelantas para dinamizar la LEC: 
- Se realizo reunión con Juan Carlos Restrepo de Finagro a quien se le compartieron base de datos de mineros, para promocionar la LEC.
El seguimiento del convenio a través del Comité Administrativo, se programó pero no se realizó por falta de Quorum, toda vez que sus miembros no se encontraban disponibl</t>
  </si>
  <si>
    <t>Se realizaron temas precontractuales: 
1. Se envió la solicitud a proveedores ajustada, el estudio previo para contratación directa y los documentos de BMC, al equipo de apoyo de la DME, para ser remitido al GGC del MME. 
2. Se comparten resultados con el apoyo de BMC, sobre el mecanismo negociación para carbón de consumo interno a través del mercado SPOT propuesto por BMC en 2022 a los gremios del carbón a través de FENALCARBÓN 
3. Se apoyó a BMC en la preparación de sesión para Fenalcarbón para la siguiente sensibilización, en la validación del cuestionario y presentación mercado de carbón propuesto por BMC.
4. Reunión con Fenalcarbón para socializar los resultados del proyecto en el 2021.
5. Reunión con BMC para seguimiento al cronograma de sensibilizaciones sobre los resultados obtenidos en 2021,validación de temas a tratar en 2022, orientación sobre REPO/CDM, entre otras.</t>
  </si>
  <si>
    <t>Se continúa realizando las sensibilizaciones, donde se resalta la jornada del 26-05-2022 a coquizadores, informando aceca del proyecto llevado a cabo en 2021. Se adelanta la etapa pre contractual, donde se tiene el presupuesto  ajsutado y la propuesta de estudios previos para adelantar el concurso de méritos.</t>
  </si>
  <si>
    <t>Se continua apoyando los temas precontractuales del proceso, tales como, las sensibilizaciones sobre los resultados del proyecto del 2021, en la que BMC presentó una propuesta para el mecanismo de negociación para el carbón de consumo interno en BMC, a través del MECORP y los retos del 2022, donde se pretende realizar una prueba piloto de negociación con el mecanismo propuesto. Se han realizado las siguientes sensibilizaciones con el apoyo de BMC.
- 7/junio presentación a productores organizada por el MME 
- 10/junio con Termotasajero, organizada por BMC
- 23/junio la presentación con ANDEG, organizada por BMC
Existe el interés general de los participantes en estar en el piloto.
Igualmente, se apoya en la presentación de documento para el proceso de contratación en la modalidad de contratación directa. -Se envió el estudio previo y los anexos correspondientes, con los nuevos ajustes solicitados por el equipo de revisión de la Dirección de Mineria Empresarial (DME) y el Grupo de Gestió</t>
  </si>
  <si>
    <t>GCP-004-2022</t>
  </si>
  <si>
    <t>El Ministro Mesa llevó a cabo rondas de medios regionales en distintos departamentos como Antioquia, Cesar y Casanare</t>
  </si>
  <si>
    <t>El Ministro y la viceministra Sandra Sandoval llevaron a cabo rondas y entrevistas en medios regionales de Cundinamarca, Atlántico, Bolívar y Guajira</t>
  </si>
  <si>
    <t>El Ministro y los viceministros llevaron a cabo rondas y entrevistas en medios regionales relevantes para esta cartera</t>
  </si>
  <si>
    <t>Se radicó proceso en el GGC del MME con radicado No.: 3-2022-008228 del 30-03-2022. Así mismo, se cargó en SECOP II 31-03-2021, con radicado SIP 036 2022 para iniciar el sondeo de mercado.
Se presta apoyo el envío de información a las empresas para que participen en el estudio de mercado correspondiente. En la etapa del estudio de mercado,  se dieron respuesta a las observaciones realizadas por SECOP II. Se envían los formatos para solicitar ampliación del plazo para el proceso hasta el 19-04-2022.
Se envió el estudio previo con las modificaciones solicitadas y los respectivos anexos. Culminó etapa del estudio de mercado, se recibieron 2 cotizaciones de parte de Universidad Nacional y TransUnion para iniciar el análisis financiero y de presupuesto.  
Se obtiene el presupuesto para el proceso por parte del área encargada y se apoya con el envío del listado de posibles proveedores para que se pueda realizar el análisis sobre indicadores financieros y continuar con el proceso.</t>
  </si>
  <si>
    <t>Se continúa con el proceso contractual "Concurso de méritos", el cual es validado por el equipo de revisión de la Dirección de Mineria Empresarial (DME), para radicar al Grupo de Gestión Contractual (GGC) del Ministerio de Minas y Energía, con la siguiente trazabilidad:
03-05-2022 Se reciben comentarios al estudio previo por parte del equipo de revisión de DME
05-05-2022 El equipo técnico envía lel estudio previo con los ajustes solicitados y la modificación de los anexos
21-05-2022 Al no tener respuesta, el equipo técnico envía correo electrónico al equipo de revisión de DME para validar el estado de los documentos enviados y del proceso en contractual
24-05-2022 Se reciben nuevos comentarios por parte del equipo de revisión de DME
31-05-2022 Se envía estudio previo ajustado, se incluyen más anexos y se modificanpor solicitus den correo anterior.</t>
  </si>
  <si>
    <t>Se continua con el proceso contractual "Mínima cuantía", el cual es validado por el equipo de revisión de la Dirección de Mineria Empresarial (DME), para que puedan radicarlos al Grupo de Gestión Contractual (GGC) del Ministerio de Minas, con la siguiente trazabilidad:
- Envío de estudio previo ajustado y los anexos modificados, tras las validaciones y ajustes solicitados por el equipo de revisión de la Dirección de Mineria Empresarial (DME) y el Grupo de Gestión Contractual (GGC) del Ministerio.
- GGC solicitó nuevamente ajustes al estudio previo y anexos
- Respuesta y se hicieron nuevamente los ajustes solicitados al estudio previo y los anexos correspondientes.</t>
  </si>
  <si>
    <t>Los representantes del Ministerio de Minas y Energía hicieron rondas de medios en departamentos fundamentales como Boyacá y Atlántico</t>
  </si>
  <si>
    <t xml:space="preserve">El Ministro Mesa y el viceministro Lotero hicieron entrevistas y rondas con medios en La Guajira y Cundinamarca </t>
  </si>
  <si>
    <t>Por agendas internacionales no se llevaron a cabo este tipo de rondas durante junio</t>
  </si>
  <si>
    <t xml:space="preserve">El Ministro Mesa y el viceministro Lotero hicieron entrevistas y rondas con medios en Montería, Antioquia y Atlántico </t>
  </si>
  <si>
    <t>Plan de Comunicación; Plan de Acción Anual - PAA</t>
  </si>
  <si>
    <t>El Ministro Diego Mesa sostuvo entrevistas con líderes de medios internacionales importantes como Bloomberg, PV Magazine Latam o Argus Media</t>
  </si>
  <si>
    <t xml:space="preserve">El Ministro Mesa sostivo importantes entrevistas con medios de España y Alemania como Der Spiegel o el Mundo </t>
  </si>
  <si>
    <t>El Ministro Diego Mesa llevó a cabo entrevistas con importantes medios de comunicación nacionales (Semana, Valora Analitik, Blu Radio), así como con medios internacionales (Bloomberg, Reuters)</t>
  </si>
  <si>
    <t>El Ministro Diego Mesa llevó a cabo entrevistas con importantes medios de comunicación del orden nacional</t>
  </si>
  <si>
    <t>Se llevaron a cabo dos estrategias de comunicación con el objetivo de difundir la labor del Ministerio en el público internacional, así como de hacer pedagogía al público local sobre distintos temas técnicos del sector</t>
  </si>
  <si>
    <t>Hicimos una estrategia de comunicación en la cual impulsamos en el ámbito internacional los avances de Colombia en la Transición Energética</t>
  </si>
  <si>
    <t>Llevamos a cabo una estrategia de comunicación en la cual posicionamos al Ministro Mesa como una de las 20 personas que más ha ayudado a cuidar al medio ambiente.</t>
  </si>
  <si>
    <t>No llevamos a cabo estrategias debido a lo apretadas de las agendas</t>
  </si>
  <si>
    <t>DME-010-2022</t>
  </si>
  <si>
    <t>Se avanza en la publicación en el reglamento de seguridad e higiene minero a cielo abierto. Se realizaron reuniones internas periódicas de seguimiento y adicionalmente se retornó nuevamente la articulación con la DFM y se recibieron avances de líneas de acción, se actualizó matriz con este reporte. Se requirió a la ANM para que reportara avances del primer trimestre y se han recibido algunos aportes a los mismos los cuales ya han sido actualizados en la herramienta de la agenda. Se radica el primer entregable de 2022 correspondiente a los avances en la agenda para el I trimestre. Radicado 1-2022-015973 del 29/04/2022</t>
  </si>
  <si>
    <t xml:space="preserve">Se realizó reunión para hacer seguimiento a las acciones y subacciones del eje fortalecimiento institucional, específicamente a lo relacionado con el congreso. Se llevó a cabo el lanzamiento por parte de la ANM de la Guía de depósitos tipo placer; esta guía es un documento de consulta para los profesionales y titulares mineros que contribuirá a mejorar las labores de exploración y estimación de recursos y reservas. </t>
  </si>
  <si>
    <t>'En este mes no se realizan socializaciones debido a que se requirió realizar ajustes al documento, de acuerdo a las sugerencias y comentarios realizados por la OAJ, Asesores del Viceministerio de Minas, la DFM y la OAAS del MME, la UPME, el SGC y ACM en las socializaciones anteriores. Se reprograman para el mes de julio.</t>
  </si>
  <si>
    <t>Se está a la espera de instrucciones de la alta dirección al respecto.</t>
  </si>
  <si>
    <t>Plan de capacitaciones en conjunto con la ANM sobre RUCOM y GÉNESIS dirigidas a los entes territoriales. Se realizaron reuniones internas de seguimiento con la DFM y se recibieron avances de líneas de acción, se actualizó matriz con este reporte. Se requirió a la ANM para que reportara avances del primer trimestre. Se radica el primer entregable de 2022 correspondiente a los avances en la agenda para el I trimestre. Radicado 1-2022-016056 del 29/04/2022</t>
  </si>
  <si>
    <t xml:space="preserve">"Construye Colombia” y realizar los ajustes. Se remitieron los comentarios realizados por la directora Tatiana Aguilar al grupo de trabajo mediante correo electrónico de 03 de mayo de 2022. Se realizó reunión para hacer seguimiento a las acciones y subacciones del eje fortalecimiento institucional, específicamente a lo relacionado con el congreso. Modificación Decreto 1076 de 2015: Se realizó reunión con Minambiente, Presidencia de la república y MME donde se acordó empezar la modificación de dicho decreto en lo concerniente a materiales de construcción. </t>
  </si>
  <si>
    <t>Se realizaron reuniones internas periódicas de seguimiento y adicionalmente se retornó nuevamente la articulación con la DFM y se recibieron avances de líneas de acción, se actualizó matriz con este reporte. Se requirió a la ANM para que reportara avances del primer trimestre y se han recibido algunos aportes a los mismos los cuales ya han sido actualizados en la herramienta de la agenda. Respecto al tema de protocolo de transparencia se continúa en espera de determinaciones por parte de OAS respecto a la suscripción de firma del mismo, la última actualización de este proceso es nuevamente en socialización del gremio por solicitud de ellos teniendo en cuenta que estuvo detenido 6 meses. Se radica el primer entregable de 2022 correspondiente a los avances en la agenda para el I trimestre. Radicado 1-2022-015981 del 29/04/2022</t>
  </si>
  <si>
    <t xml:space="preserve">Se realizó reunión para hacer seguimiento a las acciones y subacciones del eje fortalecimiento institucional, específicamente a lo relacionado con el congreso. Se participó en la Ronda Esmeraldas del día 26 de mayo 2022. </t>
  </si>
  <si>
    <t>DME-011-2022</t>
  </si>
  <si>
    <t xml:space="preserve">1. Se recibieron siete (7) propuestas económicas para el Proceso SIP-022-2022, las cuales sirvieron para la elaboración del presupuesto de la consultoría por parte del Grupo financiero, información que a su vez fue utilizada en el documento de Estudios Previos.
2. Se realizaron los ajustes solicitados a la proyección de los Estudios Previos y posterior envío al Grupo de Gestión Contractual. </t>
  </si>
  <si>
    <t>1. Se presentó al GGC la proyección final de los estudios previos del proceso de contratación mediante un concurso de méritos abierto (SIP-022-2022).
2. Se diligenció la matriz para el comité de contratación y se envió al GGC.</t>
  </si>
  <si>
    <t>1. Se elaboró el proyecto de los estudios previos para el proceso de contratación SIP-022-2022 (Elaboración de Lineamientos Beneficio Cobre), el cual fue aprobado en el Comité de Contratación # 17 (2 de junio) y se dio paso para la convocatoria en el SECOPII del CM-013-2022. 
2. Se publicó en SECOPII convocatoria para el CM-013-2022 el 28 de junio de 2022 con presentacion de ofertas final el día 19 de julio de 2022.</t>
  </si>
  <si>
    <t>1. Para la actividad específica de la Actividad general #6 de la Hoja de Ruta, relacionada con la  realización de seis (6) eventos de capacitación para los lineamientos técnicos de buenas prácticas mediante talleres dirigidos al sector minero, con información permanente en canales de comunicación, el Grupo de Gestión Contractual, luego de la publicación junto con los anexos en el SECOPII, para ell proceso de contratación, del sondeo de mercado SIP-033-2020 el día 31 de marzo de 2020, a la fecha del cierre (19 de abril de 2022), se recibieron seis (6) cotizacones, con las cuales se estimó el presupuestoo del valor del contrato a celebrar, de $ 138.856.626 IVA inlcuido. Se complemento el borrador de los estudios previos del proceso de contratción mediante una Selección Abreviada de Menor Cuantía, con la información enviada por la Financiera del GGC.
2.Para la actividad general #12 de la Hoja de Ruta: ""Proponer una reglamentación de la Economía Circular en el sector minero"", la consulto</t>
  </si>
  <si>
    <t>1. Para la actividad específica de la Actividad general #6 de la Hoja de Ruta, relacionada con la  realización de seis (6) eventos de capacitación para los lineamientos técnicos de buenas prácticas mediante talleres dirigidos al sector minero, con información permanente en canales de comunicación, se presentó al GGC la proyección final de los estudios previos del proceso de contratación mediante una Selección Abreviada de Menor Cuantía (SIP-033-2022).
2.Para la actividad general #12 de la Hoja de Ruta: "Proponer una reglamentación de la Economía Circular en el sector minero", consultoría llevada a cabo por GIZ Colombia, se realizó una propuesta por parte del equipo de economía circular de la DME y se socializó con la OAJ para recibir retroalimentación y continuar con la construcción respectiva de esta reglamentación.</t>
  </si>
  <si>
    <t>1. Para la actividad específica #6a (realización de seis (6) eventos de capacitación para los lineamientos técnicos de buenas prácticas) en el Comité de Contratación #18 (9 de junio) para el proceso SIP-033-2022 (Capacitaciones Lineamientos), no se aprobó continuar con este proceso, debido a lo propuesto ene el el objeto del contrato ya que la Dirección de Minería Empresarial no tenía la competencia para realizar las capacitaciones toda vez que esto comprendía la educación y formación que estaba reglamentado por el Decreto 1227 de 2005, en donde se estipula que solo puede ser dirigido a los empleados del estado, y no a personas externas, como se proponía en los estudios previos. Se procedió a elaborar y enviar al GGC una nueva solicitud de contratación (SIP) cuyo objeto sería la Divulgación de Lineamientos Técnicos. 2. Parala actividad específica #6b, se elaboró el texto del mensaje para ser enviado por la directora a la Dirección de Formalización Minera donde se solicita dar inicio</t>
  </si>
  <si>
    <t>Durante el mes de abril se realizaron las acciones de acercamiento con Colombia productiva para definir la estrategia de sinergia para definir acciones enfocadas a encadenamientos y clúster donde participe la industria. Igualmente, se realizaron acercamientos con los líderes de agends para empezar a realizar Sinergia con los gremios del cada subsector para validar la propuesta de estrategia.</t>
  </si>
  <si>
    <t>Durante el mes de mayo se continuaron los acercamientos con colombia Productiva para definir las acciones a seguir. Igualmente, se esta revisando alianzas con Colombia Productiva. Se espera tener una propuesta de convenio en el mes de junio. Igualmente, se han validado acciones con los dueños de las agendas y la DFM</t>
  </si>
  <si>
    <t xml:space="preserve">Durante el mes de junio se realizó la propuesta definitiva del convenio, se tiene estructurado la propuesta de convenio marco para revisión jurídica y esta en proceso la revisión del convenio especifico. </t>
  </si>
  <si>
    <t>Se elaboró el documento base de la guía de convivencia y coexistencia y la propuesta de tabla de contenido de la misma; información que será entregada al consultor que apoyará la construcción de la Guía.
Se elaboró documento de experiencias nacionales de convivencia y coexistencia de la minería con otros sectores productivos. de igual manera , se llevó a cabo reunión de intercambio técnico de experiencia de convivencia y coexistencia en Colombia con la Federación Colombiana de Cafeteros y Zijin Continental con el fin de amplia información frente a la Alianza Cafetera en el suroccidente antioqueño.</t>
  </si>
  <si>
    <t>Se avanzo en la identificación y consolidación del marco normativo vigente que promueve o permite la articulación entre el sector minero con los otros sectores productivos. 
Se elaboraron algunas recomendaciones a los Términos de Referencia para la elaboración de los Planes de Gestión Social para proyectos mineros, con el fin de promover desde las primeras etapas de la actividad minera, acciones en Convivencia y Coexistencia de la minería con otras actividades productivas</t>
  </si>
  <si>
    <t xml:space="preserve">*Proyecto de Modificación de la resolución 40008 de 2021.
*Documento con observaciones a la publicación de proyecto de modificación de la resolución 40008 de 2021. </t>
  </si>
  <si>
    <t>Se ejecutó la firma y publicación de la Resolución 40182 de 25 de mayo de 2022, por la cuál se modifica y adiciona la Resolución 40008 de 2021 de lineamientos para el desarrollo de la actividad de fiscalización de proyectos de exploración de minería.</t>
  </si>
  <si>
    <t>* Queda en firme y legalizada la Resolución 40182.
* Se elabora cronograma con la programación y la difusión de la resolución a nivel nacional en la ANM (pares y estaciones ), GA.
* El procedimiento pasa a otra instancia para su aprobación con la dependencia de planeación para incluir dentro del SGC.
* Se recibe informe de la gestión anual de la ANM 2021.
* El equipo de fiscalización lo revisa, analiza bajo la Resolución 40008 y elabora informe interno de seguimiento  para la Dir. de Minería Empresarial, y la viceministra para que posteriormente este sea allegado a la ANM.</t>
  </si>
  <si>
    <t>GCP-005-2022</t>
  </si>
  <si>
    <t>de acuerdo a la programacion de los indicadores, el reporte se realizara en Diciembre</t>
  </si>
  <si>
    <t>De acuerdo a la programacion de los indicadores, el reporte se realizara en Diciembre</t>
  </si>
  <si>
    <t>GCP-006-2022</t>
  </si>
  <si>
    <t>DFM-010-2022</t>
  </si>
  <si>
    <t>A la fecha se han vinculado 5.132 nuevos mineros en la legalidad.</t>
  </si>
  <si>
    <t>Se reportan 5000 mineros nuevos legales, esta cifra está en validacion.</t>
  </si>
  <si>
    <t>Se reportan 14817 nuevos mineros legales en lo corrido del 2022.</t>
  </si>
  <si>
    <t>Se han llevado al transito a la legalidad 8112 mineros, a través de 329 procesos.</t>
  </si>
  <si>
    <t>No se programo avance para la actividad en este periodo.</t>
  </si>
  <si>
    <t>No se contemplo avance para esta actividad en este periodo.</t>
  </si>
  <si>
    <t>No se contemplo avance para la actividad en este periodo, sin embargo se adelantan gestiones con la comunidad.</t>
  </si>
  <si>
    <t>Indicador reportado en el VM, se sugiere ajustar el plan.</t>
  </si>
  <si>
    <t>Indicador reportado en el plan de acción del despacho de VM. Se sugiere suprimir el indicador.</t>
  </si>
  <si>
    <t>DFM-011-2022</t>
  </si>
  <si>
    <t>Se han validado 1615 beneficiarios de la iniciativa de fomento en 8 departamentos.</t>
  </si>
  <si>
    <t>2602 mineros beneficiados por el portafolio de servicios de fomento minero en 8 departamentos priorízanos.</t>
  </si>
  <si>
    <t xml:space="preserve">Mineros beneficiados en 5 lineas estratégicas gracias a la implementación de lineamientos de fomento minero. </t>
  </si>
  <si>
    <t>El proceso de evaluación fue completado.</t>
  </si>
  <si>
    <t>Indicador cumplido.</t>
  </si>
  <si>
    <t>No se contempla avance para el indicador en este periodo. Se adelantan gestiones pertinentes para la consolidación del documento.</t>
  </si>
  <si>
    <t>DFM-012-2022</t>
  </si>
  <si>
    <t>La divulgación se llevará a cabo una vez sea adoptada la política mediante acto administrativo. La política ya surtió la etapa de observaciones por las partes interesadas.</t>
  </si>
  <si>
    <t>Se estructuró un plan de divulgación de la política, se está dando cumplimiento de acuerdo a lo planeado</t>
  </si>
  <si>
    <t>Se encuentra en etapa precontractual el proceso para adelantar una consultoría cuyo objetivos es: diseñar e implementar un programa para la apropiación y generación de conocimiento dirigido a los actores estratégicos o partes interesadas en el desarrollo de la minería de subsistencia y además construir un modelo de fortalecimiento asociativo para esta escala de la minería.</t>
  </si>
  <si>
    <t>Se llevó a cabo el proceso de selección para el desarrollo de la consultoría que elaborará los instrumentos técnicos pedagógicos. Su adjudicación se realizará a mediados de agosto.</t>
  </si>
  <si>
    <t>A través de la consultoría contratada por el PNUD se está adelantando la fase de relacionamiento con los postulantes a la MIIA, lo cual permitirá construir de manera colectiva la caracterización y la identificación de actividades para el plan especial de salvaguardia.</t>
  </si>
  <si>
    <t>DFM-013-2022</t>
  </si>
  <si>
    <t>OAJ-015-2022</t>
  </si>
  <si>
    <t>Durante el mes de abril de 2022   la Oficina Asesora Jurídica apoyó a las dependencias del MME que lo solicitaron, en la revisión de treinta y dos (32) proyectos normativos, regulatorios y legislativos del sector minero energético</t>
  </si>
  <si>
    <t>Durante el mes de mayo de 2022   la Oficina Asesora Jurídica apoyó a las dependencias del MME que lo solicitaron, en la revisión de veintiséis (26) proyectos normativos, regulatorios y legislativos del sector minero energético</t>
  </si>
  <si>
    <t>Durante el mes de junio  de 2022   la Oficina Asesora Jurídica apoyó a las dependencias del MME que lo solicitaron, en la revisión de veintisiete (27) proyectos normativos, regulatorios y legislativos del sector minero energético</t>
  </si>
  <si>
    <t xml:space="preserve">Durante el mes de abril de 2022   la Oficina Asesora Jurídica resolvió dieciseis (16) solicitudes y recursos de reposición de aplazamiento de fecha de entrada en operación de proyectos sector eléctrico </t>
  </si>
  <si>
    <t xml:space="preserve">Durante el mes de mayo de 2022   la Oficina Asesora Jurídica resolvió once (11) solicitudes y recursos de reposición de aplazamiento de fecha de entrada en operación de proyectos sector eléctrico </t>
  </si>
  <si>
    <t xml:space="preserve">Durante el mes de junio de 2022   la Oficina Asesora Jurídica resolvió ocho (8) solicitudes y recursos de reposición de aplazamiento de fecha de entrada en operación de proyectos sector eléctrico </t>
  </si>
  <si>
    <t>Durante el mes de abril de 2022   la Oficina Asesora Jurídica  no resolvió  solicitudes de declaración de áreas de utilidad pública e interés social proyectos eléctricos y áreas  necesarias para su construcción y protección</t>
  </si>
  <si>
    <t>Durante el mes de mayo de 2022   la Oficina Asesora Jurídica  no resolvió  solicitudes de declaración de áreas de utilidad pública e interés social proyectos eléctricos y áreas  necesarias para su construcción y protección</t>
  </si>
  <si>
    <t>Durante el mes de junio de 2022   la Oficina Asesora Jurídica  resolvió una (1)   solicitud de declaración de áreas de utilidad pública e interés social proyectos eléctricos y áreas  necesarias para su construcción y protección</t>
  </si>
  <si>
    <t>OAJ-016-2022</t>
  </si>
  <si>
    <t>Durante el mes de abril de 2022, la Oficina Asesora Jurídica recibió catorce (14) solicitudes de conceptos jurídicos y emitió nueve (9) conceptos jurídicos relacionados con temas del sector minero-energético; para un avance mes de 5,14% y acumulado de 25,62%</t>
  </si>
  <si>
    <t>Durante el mes de mayo de 2022, la Oficina Asesora Jurídica recibió catorce (14) solicitudes de conceptos jurídicos y emitió quince (15) conceptos jurídicos relacionados con temas del sector minero-energético; para un avance mes de 8% y acumulado de 33,62%</t>
  </si>
  <si>
    <t>Durante el mes de junio de 2022, la Oficina Asesora Jurídica recibió doce (12) solicitudes de conceptos jurídicos y emitió doce (12) conceptos jurídicos relacionados con temas del sector minero-energético; para un avance mes de 10% y acumulado de 43,62%</t>
  </si>
  <si>
    <t>OAJ-017-2022</t>
  </si>
  <si>
    <t>Durante el mes de abril de 2022, los apoderados del Grupo de Defensa y Constitucional la Oficina Asesora Jurídica, realizaron ciento cincuenta y tres (153) actuaciones procesales ante los diferentes despachos judiciales, para un acumulado de 353</t>
  </si>
  <si>
    <t>Durante el mes de mayo de 2022, los apoderados del Grupo de Defensa y Constitucional la Oficina Asesora Jurídica, realizaron ciento treinta y nueve (139) actuaciones procesales ante los diferentes despachos judiciales, para un acumulado de 492</t>
  </si>
  <si>
    <t>Durante el mes de junio de 2022, los apoderados del Grupo de Defensa y Constitucional la Oficina Asesora Jurídica, realizaron ochenta y siete(87) actuaciones procesales ante los diferentes despachos judiciales, para un acumulado de 579</t>
  </si>
  <si>
    <t>Durante el mes de abril de 2022, los los diferentes despachos judiciales emitieron treinta y ocho (38)  fallos, de los cuales treinta y siete(37) fueron favorables a los intereses del MME; para una tasa de éxito procesal mes de 97,37%</t>
  </si>
  <si>
    <t>Durante el mes de mayo de 2022, los los diferentes despachos judiciales emitieron treinta y cinco (35)  fallos, de los cuales treinte y cuatro (34) fueron favorables a los intereses del MME; para una tasa de éxito procesal mes de 97,14%</t>
  </si>
  <si>
    <t>Durante el mes de junio de 2022, los los diferentes despachos judiciales emitieron cincuenta y tres (53)  fallos, de los cuales cincuenta y dos (52) fueron favorables a los intereses del MME; para una tasa de éxito procesal mes de 98,11%</t>
  </si>
  <si>
    <t>OAJ-018-2022</t>
  </si>
  <si>
    <t>Programado para diciembre</t>
  </si>
  <si>
    <t>Producto programado para diciembre 2022</t>
  </si>
  <si>
    <t>Programado para diciembre de 2022</t>
  </si>
  <si>
    <t>OAJ-019-2022</t>
  </si>
  <si>
    <t xml:space="preserve">Los 4 documentos metodológicos están 2 para julio y 2 para octubre.
</t>
  </si>
  <si>
    <t xml:space="preserve">Programado para entregar 2 en julio y 2 en octubre. </t>
  </si>
  <si>
    <t>OAJ-020-2022</t>
  </si>
  <si>
    <t xml:space="preserve">SE ENTREGAN LOS 5 DOCUMENTOS DE LINEAMIENTOS TECNICO JURIDICO CORRESPONDIENTES A ABRIL </t>
  </si>
  <si>
    <t>Se entregaron los 5 documentos correspondientes a abril, 5 documentos pendientes a entregar en noviembre</t>
  </si>
  <si>
    <t xml:space="preserve">Mediante correo del 12-04-2022 se solicitó a OPGI ajustar a 10 documentos de lineamientos técnico-jurídicos en temas del sector minero energético a entregar 5 en abril y 5 en noviembre  </t>
  </si>
  <si>
    <t>OPGI-010-2022</t>
  </si>
  <si>
    <t>Se atendió auditoria de recertificación los días 25 de febrero y del 8 al 10 del mes de marzo.</t>
  </si>
  <si>
    <t>Se atendió auditoria de recertificación los días 25 de febrero y del 8 al 10 de marzo, obteniendo el recertificado por 3 años más</t>
  </si>
  <si>
    <t>Se está en el proceso de contratación del proveedor para la formación de auditores</t>
  </si>
  <si>
    <t>Indicador de producto aún no ha iniciado</t>
  </si>
  <si>
    <t>Se tiene el programa de auditoría interna 2022 para iniciar en el segundo semestre del 2022</t>
  </si>
  <si>
    <t>OPGI-011-2022</t>
  </si>
  <si>
    <t>Se está en espera del plan de trabajo para sendas 2022</t>
  </si>
  <si>
    <t>Se tiene plan de trabajo para sendas, el cual iniciara en julio de 2022</t>
  </si>
  <si>
    <t>Se está a la espera de la aprobación del Comité Institucional de Gestión y Desempeño para poder iniciar sendas de valor</t>
  </si>
  <si>
    <t>OPGI-012-2022</t>
  </si>
  <si>
    <t>A la fecha se han registrado por el DNP 39 proyectos del Sector, se espera que en el mes de Mayo se registre el 100 de los proyectos. La evidencia se encuentra en el SUIFP del DNP</t>
  </si>
  <si>
    <t>Se registraron 89 proyectos del Sector en el Banco de Proyectos de Inversión para el 2023. Se puede evidenciar en el SUIFP</t>
  </si>
  <si>
    <t xml:space="preserve">En el mes de abril se realizó el primer informe de ejecución del 2022, el cual contiene el cierre al 1-Q. Se puede evidenciar en la Página WEB del Ministerio. </t>
  </si>
  <si>
    <t>El próximo informe se realizará en julio</t>
  </si>
  <si>
    <t xml:space="preserve">Se realiza informe conjunto de seguimiento a la ejecución presupuestal con el informe de seguimiento al SPI con los avances de los indicadores de productos y Gestión.  </t>
  </si>
  <si>
    <t>Próximo informe será en septiembre</t>
  </si>
  <si>
    <t>Se realizó y publicó el 4 informe de ejecución el cual se encuentra en la página WEB del Mnisterio</t>
  </si>
  <si>
    <t xml:space="preserve"> informe mensual de SPI correspondiente a mayo, </t>
  </si>
  <si>
    <t>Se realizó el informe de cierre a julio</t>
  </si>
  <si>
    <t xml:space="preserve">El Anteproyecto del Ministerio y del Sector Minas y Energía se elaboro y se remitió al DNP y MinHacienda. Se encuentra radicado en ARGO y los archivos estan en la carpeta compartida de la Oficina de Planeación.  </t>
  </si>
  <si>
    <t xml:space="preserve">Se realizó el Comité Técnico del Sector Minas y Energía con el MinHacienda y DNP, donde se presentaron las necesidades de recursos de funcionamiento e Inversión para el periodo de MGMP 2023 -2026. Asistieron las Entidades y Directores de Energía, Hidrocarburos y SAF. La PPT y el archivo se encuentran en la carpeta compartida de la OPGI.  </t>
  </si>
  <si>
    <t>OAAS-016-2022</t>
  </si>
  <si>
    <t>Se consigue patrocinio con GIZ con el fin de desarrollar propuesta de definición del sello de energía limpia</t>
  </si>
  <si>
    <t>Se adelanta el proceso de invitacion a proponentes por parte GIZ. En espera de respuesta por parte de GIZ sobre la empresa que desarrollara este producto</t>
  </si>
  <si>
    <t xml:space="preserve">Se realizo el benchmarking correspondiente. En gestión culminar documento donde quedaría la propuesta de lo que debe contener el sello. Entrega a final de este mes. </t>
  </si>
  <si>
    <t>Se ha tenido retrasos por la imposibilidad de ejecucion de recursos</t>
  </si>
  <si>
    <t>Documento de Discusion con base en los lineamientos del PIGCCME</t>
  </si>
  <si>
    <t xml:space="preserve">Se cuenta con los lineamientos para la formulacion del PIGCCME
</t>
  </si>
  <si>
    <t>Se avanza en la revisión del documento preliminar, se encuentra en ajustes. Se tuvo presentación con la industria de esta primera versión y se realiza ajustes considerados</t>
  </si>
  <si>
    <t>se ha realizado ejercicios internos para validar documento primera version de propuesta del PIGcCe y hacer las correciones consideradas</t>
  </si>
  <si>
    <t>En gestion del otro si para poder gestionar los talleres frente a la capacitacion de la adopcion de emisiones fugitivas.</t>
  </si>
  <si>
    <t xml:space="preserve">Se cuenta con la resolución final de emisiones fugitivas </t>
  </si>
  <si>
    <t>Se cuenta con el documento de adopción para la reglamentación de emisiones fugitivas</t>
  </si>
  <si>
    <t>Desarrollo de Borrador de la Reglas de de Detección y Reparación de Fugas y pendiente definir figura juridica para poder publicar</t>
  </si>
  <si>
    <t xml:space="preserve">Avance acumulado del 44%. Se cuenta con un segundo documento borrador el cual se llevara a discusión en el tercer comité </t>
  </si>
  <si>
    <t xml:space="preserve">Se cuenta con un avance del 67% se han realizado discusion en 4 comites y se realiza socializacion del producto normativo con la industria. Se cuenta con el documento borrador </t>
  </si>
  <si>
    <t>Se cuenta con la elaboración del acto normativo</t>
  </si>
  <si>
    <t xml:space="preserve">Se realiza la documento del acto normativo con el fin de realizar publicacion en el mes proximo mes de Agosto. </t>
  </si>
  <si>
    <t>OPGI-013-2022</t>
  </si>
  <si>
    <t xml:space="preserve">•	Donación Embajada Reino unido – Evento hoja de ruta offshore  $16.900 USD
•	Cooperación técnica BID (Transporte fluvial, Estudio de prefactibilidad para pilotos de biogas y sustitución de diesel, CCUS) $200.000 USD
•	Cooperación Hidrógeno Agencia Francesa para el Desarrollo $540.000 USD
•	Proyectos Fase II -UK PACT (Electrificación Rural y Redes Inteligentes) $1.000.000 USD
</t>
  </si>
  <si>
    <t>•	Agencia Francesa de Desarrollo AFD (Lineamientos para la transición energética) por un valor de 14.000 USD
•	Agencia Danesa de Energía- Catálogo de tecnologías para la generación y almacenamiento de energía
•	Embajada de Francia – Apoyo para la gestión de conocimiento en temas de hidrógeno
•	Banco Mundial (Implementación hoja de ruta offshore)</t>
  </si>
  <si>
    <t>La siguientes han sido las cooperaciones internacionales que se han realizado, Lineamientos para la transición energética. Apoyado por la Agencia Francesa de Desarrollo por un valor de 15.000 USD
Viabilidad de aplicación de incentivos y/o beneficios para el transporte, de pasajeros y de carga eléctrico fluvial en la región Amazónica de Colombia. Apoyado por el BID por un valor de 60.000 USD
Definición de una hoja de ruta para viabilizar el uso del biogás como un energético de sustitución en la matriz energética colombiana. Apoyado por el BID por un valor de 45.000 USD
Estudio de factibilidad para la sustitución de diésel por otras fuentes de energía más limpias en dos localidades priorizadas de las Zonas No Interconectadas. Apoyado por el BID por un valor de 80.000 USD</t>
  </si>
  <si>
    <t>En este periodo en la realización de este indicador se puede evidenciar que se realizaron 18 cooperaciones, de las cuales hay evidencia</t>
  </si>
  <si>
    <t>Acompañamiento visita presidencial NYC (10-13 ABRIL)
Visita misión de la IEA (25-29 ABRIL)
Visita presidencial a República Dominicana (29 de abril)
Bloomberg NEF Summit (6 eventos) (19 - 20 de ABRIL)
En total serían 12 contando agendas internacionales.</t>
  </si>
  <si>
    <t xml:space="preserve">EVENTO
Investment Roadshow
Inside Out - Procolombia
Latam GRI Infra &amp; Energy 2022 en Nueva York
Green Hydrogen Global Assembly
and Exhibition
European hydrogen Annual Confference
WEF 2022
</t>
  </si>
  <si>
    <t>UN Ocean Conference
19-26 junio - Renewable Energy Trade Visit UK (viceministro)
13-15 Junio - PDAC
07-11 junio 2022 IX Cumbre de las Americas - Los Angeles
IEA’s 7th Annual Global Conference onEnergy Efficiency.
LATAM ENERGY WEEK</t>
  </si>
  <si>
    <t xml:space="preserve">Durante la vigencia se registraron 31 eventos internacionales. los cuales se evidencias con los registros que se tienen y se anexa un seguimiento con las fechas y los meses en que se realizaron </t>
  </si>
  <si>
    <t>OAAS-018-2022</t>
  </si>
  <si>
    <t>Se realizan ajustes en la Hoja de ruta  propuesta en coordinacion con la DFM y la DME. Se cuenta con la propuesta de la  Hoja de ruta propuesta validación en territorios priorizados  lineamientos para el programa de sustitución</t>
  </si>
  <si>
    <t xml:space="preserve">Se ha implementado la hoja de ruta en los municipios de Tasco, Gámeza, Socotá y Socha a través del desarrollo de mesas técnicas mineras. Se adelantaron mesa técnica minera en el municipio de Tasco y se esta avanzando en los documentos técnicos para los 4 municipios. </t>
  </si>
  <si>
    <t xml:space="preserve">Se cuenta con memoria justificativa de las mesas de trabajo sostenidas con municipios, gremios, autoridades ambientales para la expedición del acto administrativo del programa de sustitución. </t>
  </si>
  <si>
    <t>Se cuenta con memoria justificativa de las mesas de trabajo sostenidascon municipios, gremios, autoridades ambientales para la expedicion del acto administrativo del programa de sustitución</t>
  </si>
  <si>
    <t xml:space="preserve">Avance del 64% frente a la elaboracion del acto administrativo preliminar frente a los lineamientos del programa de sustitucion </t>
  </si>
  <si>
    <t xml:space="preserve">Se han celebrado mesas de trabajo con la DFM, DME, OAJ. Se han realizado mesas de trabajo sectoriales con ANM y UPME,  se han atendido las observaciones y se han realizado los ajustes pertinentes	</t>
  </si>
  <si>
    <t xml:space="preserve">Se cuenta con acto administrativo </t>
  </si>
  <si>
    <t xml:space="preserve">Se ha involucrado a la OAJ en la construccion de acto administrativo y se han realizado los ajustes requeridos </t>
  </si>
  <si>
    <t>OPGI-014-2022</t>
  </si>
  <si>
    <t>Se viene trabajando en el modulo de riesgos del aplicativo</t>
  </si>
  <si>
    <t>Se viene trabajando en el desarrollo del modulo</t>
  </si>
  <si>
    <t>Se viene trabajando en el lanzamiento del modulo con el área de TIC</t>
  </si>
  <si>
    <t>Se viene trabajando en el lanzamiento a producción del modulo administración</t>
  </si>
  <si>
    <t>Se desarrolló el modulo de administración y soporte</t>
  </si>
  <si>
    <t>OAAS-019-2022</t>
  </si>
  <si>
    <t>Avance del 30 % frente a la gestion de los EP con el Grupo de la Oficina Internacional.</t>
  </si>
  <si>
    <t>se cuenta con un avance del 25% , en donde se construyen los EP y son remitidos a la Oficina Internacional considerando los ajustes suministrados por la Jefe OAAS . En busca de proveedores</t>
  </si>
  <si>
    <t>Se encuentra en proceso de contratacion de consultor y en definicion de entregables del mismo</t>
  </si>
  <si>
    <t>se cuenta con un avance del 55 % , se define consultor y se definen los entregables para la ejecucion de los lineamientos sociales para la transicion energetica</t>
  </si>
  <si>
    <t>OAAS-020-2022</t>
  </si>
  <si>
    <t>Se cuenta con Corpoguajira y en gestion CRC y Corpoboyaca.</t>
  </si>
  <si>
    <t>Se tiene el convenio de corpoguajira</t>
  </si>
  <si>
    <t>Se cuenta con Corpoguajira, en gestión convenio con el CRC</t>
  </si>
  <si>
    <t>se cuenta con corpoguajira y CRC</t>
  </si>
  <si>
    <t xml:space="preserve">Se cuenta han realizado mesas con entes territoriales ( Gameza, Socotá, Tasco), mesa de alto nivel ( Se realizan el 24 de febrero y 21 de abril ) </t>
  </si>
  <si>
    <t>Se realiza las mesas  CARs en el mes de Mayo se  han cerrado 2 trámites con CARs al mes de mayo, las CARs, que presentan mayores inconvenientes con los trámites son: Cardique, Corpamag, CSB, Cormacarena. Frente a las mesas PINES Se ha realizado la gestión de la mesa PINEs quincenalmente para el sector minero energético (hidrocarburos, minería y energía (transmisión - generación); . El avance de estas mesas es de un 36,36%</t>
  </si>
  <si>
    <t xml:space="preserve">Se han ejecutado las mesas MAN y PINES, en gestión mesas con entes territoriales </t>
  </si>
  <si>
    <t>Se realiza MAN - Pines - CARs y mesas con autoridades ambientales, se realiza seguimiento de ejecucion de acciones en el segundo semestre del año</t>
  </si>
  <si>
    <t>Reunión revisión final acto administrativo adopción guías minero ambientales (19/04/2022) Reunión entrega final productos plan de energización rural del Caquetá (21/04/2022) Socialización propuesta sectorial definición pasivo ambiental (06/04/2022) Reunión de seguimiento caudal ambiental (08/04/2022)</t>
  </si>
  <si>
    <t>Se realizan mesas de trabajo con el sector y Minambiente y se esta construyendo informe donde reporte Compilacion de informacion teniendo en cuenta los seguimientos realizados. De acuerdo con el seguimiento realizado al plan de acción a través del tablero de control (disponible en: 2022 Tablero de control Mesas.xlsx ) se tienen los siguientes resultados al mes de mayo:
Energía: cerrados 6, última milla 3, en desarrollo 2 y pendiente 1 con un total de avance del 79%
Minería: cerrados: 5, última milla 1, en desarrollo 1 y pendiente 1 con un total de avance del 68%
Hidrocarburos: En última milla 2, en desarrollo 4, en construcción 1 para un total de avance del 65%
Transversal: Cerrados 12, última milla 2, en desarrollo 5, pendientes 2 con un total de avance del 80%</t>
  </si>
  <si>
    <t>Se realizaron las siguientes mesas de trabajo: 
Mesa MME MADS Revisión concepto pasivo ambiental.
Mesa MME MADS Economía circular y actualzación de política de producción y consumo sostenible.
Mesa MME MADS Implementación de resolución de sustracción.
Mesa MME MADS Para definir cronograma final de Pasivo Ambiental Minero.
Mesa de Trabajo Interno DME. Para revisión de líneas estratégicas de la actualización de la política de producción y consumo socializada por MADS</t>
  </si>
  <si>
    <t>OAAS-022-2022</t>
  </si>
  <si>
    <t xml:space="preserve">Se logra el primer radicado en cuanto a reserva natural de la sociedad civil ante parques nacionales. Se logra entrega de semillas a los productores involucrados en el proyecto piloto. </t>
  </si>
  <si>
    <t>Se presentan dos nuevas solicitudes de reservas naturales de la sociedad civil para Parques Naturales Nacionales. Con ello se avanza en la implementación de la hoja de ruta del proyecto. Adicionalmente, se iniciaron discusiones con ANLA y algunas empresas del sector de hidrocarburos.</t>
  </si>
  <si>
    <t>Se hace entrega de las semillas a los productores involucrados en el proyecto piloto y queda pendiente la certificación formal de la entrega . Por temporadas de lluvia no fue posible tener ejecucion en el mes de Junio. En esperar de la ejecucion del proyecto de inversion y las condiciones climaticas</t>
  </si>
  <si>
    <t xml:space="preserve">este indicador se vio afectado por la no ejecucion de recursos </t>
  </si>
  <si>
    <t>OAAS-023-2022</t>
  </si>
  <si>
    <t>Se realiza reunión con el servicio geologico colombiano para entender las intervenciones que se realizaran en Puerto Wilches frente a las amenazas sismicas, adicional se tuvo sesion con la secretaria de planeacion de Puerto Wilches.</t>
  </si>
  <si>
    <t>Se ha realizado reuniones presenciales con las autoridades locales de Puerto Wilches y Tasco. Para definir la participacion en el proceso de construccion de los lineamientos. Se ha realizado copilacion de informacion de estos municipios</t>
  </si>
  <si>
    <t xml:space="preserve">Se cuenta con pliego definitivo y adendas. Se atendieron las observaciones presentadas por los proponentes al pliego y se encuentra el plazo para recibir las ofertas el 12 de julio </t>
  </si>
  <si>
    <t xml:space="preserve">se tuvo demoras por el proceso de gestión contractual </t>
  </si>
  <si>
    <t>OAAS-024-2022</t>
  </si>
  <si>
    <t xml:space="preserve">4 , 6, 28 y 29  de Abril se registraron submesas </t>
  </si>
  <si>
    <t xml:space="preserve">se suma las sesiones del 9 y 10 de Mayo los temas fueron habilidades de comunicación oral con los delegados comunitarios. </t>
  </si>
  <si>
    <t xml:space="preserve">En junio se tuvo una submesa conjunta Kale y Platero 12 de junio en la que se abordo la construcción del manual de funcionamiento de la mesa territorial. </t>
  </si>
  <si>
    <t>Se realizaron 2 submesas (Kale 14 de julio y Platero 21 de julio)- Se concentraron en tocar el tema de la tecnica y fue adelantada por Ecopetrol.Pendiente definicion ejecucion de mesa en el mes de Agosto</t>
  </si>
  <si>
    <t>En la ultima sesion del comité evaluador se aprueban 4 de 5. Se cuenta con el documento metodológico del cierre del primer dialogo. Se empezara a diseñar las piezas</t>
  </si>
  <si>
    <t xml:space="preserve">Se llevo a cabo el foro de transicion energetica en el Municipio de Barrancabermeja. Durante este periodo se desarrollo 4 reuniones de relacionamiento ( equipo territorial con el sector hotelero, taladrero, transporte y con palmeros). Hasta que no se tenga la consulta previa, no se puede ejecutar el segundo dialogo territorial , teniendo encuenta el fallo que tenemos con el juez se revisara la ruta paa seguir en gestion </t>
  </si>
  <si>
    <t xml:space="preserve">Se realiza una propuesta para el segundo dialogo territorial. Pendiente aval del despacho.  </t>
  </si>
  <si>
    <t xml:space="preserve">Se realizaron 7 jornadas de cierre del proyecto Kale en cada una de las unidades territoriales del area de influencia directa. En esta se presento un balance de las actividades realizadas en la etapa de condiciones previas. No se realizara evento de apertura hasta contar con linea del nuevo gobierno </t>
  </si>
  <si>
    <t>OARE-012-2022</t>
  </si>
  <si>
    <t>Plan de Acción Anual - PAA; SIIPO; Plan Estratégico Institucional - PEI; SINERGÍA</t>
  </si>
  <si>
    <t>En abril de 2022, se vendieron en Colombia 247 vehículos eléctricos, aproximadamente cinco veces más frente al mismo periodo de 2021, cuando se vendieron 45 vehículos eléctricos.  
Entre enero y abril de 2022 se han vendido 1.373 vehículos eléctricos. 
En abril de 2022 se contaba, en total, con 7.782 vehículos eléctricos acumulados, logrando cumplir en un 118% la meta que establecimos en el Plan Nacional de Desarrollo de contar con una flota de 6.600 vehículos eléctricos.</t>
  </si>
  <si>
    <t>Avance cualitativo: En mayo de 2022, se vendieron en Colombia 346 vehículos eléctricos, aproximadamente tres veces más frente al mismo periodo de 2021, cuando se vendieron 114 vehículos eléctricos.  
Entre enero y mayo de 2022 se han vendido 1.719 vehículos eléctricos. 
En mayo de 2022 se contaba, en total, con 8.128 vehículos eléctricos acumulados, logrando cumplir en un 123% la meta que establecimos en el Plan Nacional de Desarrollo de contar con una flota de 6.600 vehículos eléctricos.</t>
  </si>
  <si>
    <t>En junio de 2022, se vendieron en Colombia 172 vehículos eléctricos, aproximadamente tres veces más frente al mismo periodo de 2021, cuando se vendieron 69 vehículos eléctricos.
Entre enero y junio de 2022 se han vendido 1.891 vehículos eléctricos. 
En junio de 2022 se contaba, en total, con 8.299 vehículos eléctricos acumulados, logrando cumplir en un 126% la meta que establecimos en el Plan Nacional de Desarrollo de contar con una flota de 6.600 vehículos eléctricos.</t>
  </si>
  <si>
    <t>En julio de 2022, se vendieron en Colombia 458 vehículos eléctricos, aproximadamente cinco veces más frente al mismo periodo de 2021, cuando se vendieron 85 vehículos eléctricos.
Entre enero y julio de 2022 se han vendido 2.349 vehículos eléctricos. 
En julio de 2022 se contaba, en total, con 8.757 vehículos eléctricos acumulados, logrando cumplir en un 133% la meta que establecimos en el Plan Nacional de Desarrollo de contar con una flota de 6.600 vehículos eléctricos.</t>
  </si>
  <si>
    <t>OAAS-025-2022</t>
  </si>
  <si>
    <t>Se realiza la preparación de solicitud del sondeo de mercado para poder ejecutar la prorroga del convenio debido a los avances de los productos, se hace necesaria ampliar el tiempo de ejecución a Mayo</t>
  </si>
  <si>
    <t xml:space="preserve">Los entregables se encuentra en un avance del 90% . </t>
  </si>
  <si>
    <t xml:space="preserve">Se reciben los productos al 100% frente al diseño conceptual </t>
  </si>
  <si>
    <t>se recibe todos los entregables tras el cierre del convenio en el mes de Junio</t>
  </si>
  <si>
    <t xml:space="preserve">Avance del 53 %. se realiza la preparación de solicitud del sondeo de mercado para poder ejecutar la prorroga del convenio debido a los avances de los productos, se hace necesaria ampliar el tiempo de ejecución a Mayo </t>
  </si>
  <si>
    <t xml:space="preserve">Se cuenta con un avance del 53% se realiza la preparacion de solicitud del sondeo de mercado para poder ejecutar la prorroga del convenio debido a los avances de los productos, se hace necesaria ampliar el tiempo de ejecucion </t>
  </si>
  <si>
    <t>pendiente entregable producto 17, se encuentra en gestión</t>
  </si>
  <si>
    <t>se realizo el piloto y se gestiona para hacer analisis de la estructura planteada</t>
  </si>
  <si>
    <t>Pendiente la inauguración del proyecto por falta de instalación de medidores y bidireccióneles  por parte de la empresa Codensa</t>
  </si>
  <si>
    <t xml:space="preserve">Proyecto de cooperación REPIC, participación del taller de Experiencias Exitosas de Ciudades Energéticas Latinoamericanas, en el cual se socializa la iniciativa de Ciudades Energéticas, y se buscan sinergias con otros países para identificar como avanzar en la implementación de un proyecto nacional de Ciudades. </t>
  </si>
  <si>
    <t>Se planifica taller para mes de Agosto con operador de red, gobierno local y gobierno nacional, usuarios, implementador del proyecto, agencia implementadora y SECO Suiza, con el fin de analizar los avances, barreras y plan de acción para finalizar la entrega del proyecto techos solares en Fusagasugá.</t>
  </si>
  <si>
    <t>Reunión con SECO Suiza, con el fin de analizar los avances y acciones necesarias para finalizar la entrega del proyecto techos solares en Fusagasugá.</t>
  </si>
  <si>
    <t>Publicación conpes de transición energética en cual se refleja el capitulo de transporte sostenible, con la acciones y medidas desde el gobierno nacional para incentivar el uso de energético de baja y cero emisiones.   
Adicionalmente, Se revisó la ficha de vehículos eléctricos, que tiene como finalidad ser incorporada como un capítulo de la Estrategia Nacional de Transporte Sostenible.</t>
  </si>
  <si>
    <t xml:space="preserve">Desarrollo del Plan de Acción de la Estrategia Nacional de Transporte Sostenible  junto a la Mesa Intersectorial de Transporte, el cual incluirá los ejes Regulatorio y de política, Económico y de mercado, Técnico y tecnológico, Infraestructura y OT, I+D+i, Educación y comunicación Social
</t>
  </si>
  <si>
    <t xml:space="preserve">Revisión y realimentación de las acciones propuestas y los hitos de cumplimiento de la Estrategia Nacional de Transporte Sostenible en conjunto con la Mesa Interinstitucional de Transporte Sostenible. De igual manera, se revisa la ficha técnica de movilidad eléctrica. </t>
  </si>
  <si>
    <t>Se publica documento de Estrategia Nacional de Transporte Sostenibile en conjunto con la Mesa Interinstitucional de Transporte Sostenible.  En este se establecen acciones que buscan habilitar el ascenso tecnológico en el transporte, con el fin de contribuir en la mejora de la eficiencia del sector, la mitigación de emisiones de contaminantes atmosféricos y gases de efecto invernadero.</t>
  </si>
  <si>
    <t xml:space="preserve">Avance en la escritura del proyecto de resolución de  auditorias energéticas en grandes industrias </t>
  </si>
  <si>
    <t xml:space="preserve">Se realiza validación de condiciones técnicas con gremios e industrias.
Se avanza en la escritura del proyecto de resolución de auditorías energéticas en grandes industrias.
Se avanza con el desarrollo de la memoria justificativa que sustenta el desarrollo del proyecto de resolución de auditorías energéticas en grandes industrias. </t>
  </si>
  <si>
    <t xml:space="preserve">Se avanza en el desarrollo del proyecto de resolución por el cual se establecen los parámetros aplicables de auditorías energéticas para industrias con altos consumos de energía. De igual manera, se avanza con el desarrollo de la memoria justificativa que evidencia la elaboración de los diferentes artículos. 
Se validó con proveedores de servicios de auditorías energéticas las condiciones que podría tener el proyecto de resolución. </t>
  </si>
  <si>
    <t xml:space="preserve">Se validó con el jefe de OARE el proyecto de resolución por el cual se establecen los parámetros aplicables de auditorías energéticas para industrias con altos consumos de energía. De igual manera, se validó con MinCIT la posibilidad de convertirse en reglamento técnico. Se ajustó el proyecto de resolución y se está pendiente validación con UPME. </t>
  </si>
  <si>
    <t>OAAS-026-2022</t>
  </si>
  <si>
    <t>Se cuenta con un documento el cual cuenta con el esquema de los acuerdos voluntarios para el sector</t>
  </si>
  <si>
    <t xml:space="preserve">Se acuerda con el equipo de fomento minero y formacion ciudadana. Se solicita  informacion a dos empresas para poder financiera el proyecto. Se realiza un informe de rueda de relacionamiento. Se han realizado 3 mesas tecnicas una de ellas en cordoba  y se cuenta con el listado de estudiantes para el curso de adaptación </t>
  </si>
  <si>
    <t>Se realizó el informe de acciones de fortalecimiento de capacidades a corte de julio 2022, que evidencia aproximadamente 660 personas participantes en 8 espacios relacionados con la gestión del cambio climático en el sector minero energético.</t>
  </si>
  <si>
    <t>Avance en la escritura del proyecto de resolución de interoperabilidad para las estaciones de carga de VE</t>
  </si>
  <si>
    <t xml:space="preserve">Se avanza en la escritura del proyecto de resolución de las condiciones de interoperabilidad para estaciones de carga de vehículos eléctricos.
Se avanza en el desarrollo de la memoria justificativa que sustenta el desarrollo del proyecto de resolución de interoperabilidad de estaciones de carga de vehículos eléctricos. </t>
  </si>
  <si>
    <t>Se avanza en el desarrollo del proyecto de resolución por el cual se establecen las condiciones técnicas de interoperabilidad de infraestructura de carga. 
Se avanza en el desarrollo de la memoria justificativa que soporta la elaboración de los diferentes artículos.</t>
  </si>
  <si>
    <t xml:space="preserve">Se desarrolló el proyecto de resolución por el cual se establecen las condiciones técnicas de interoperabilidad de infraestructura de carga. Se validó con el jefe de OARE y se envió a OAJ para su revisión y comentarios. </t>
  </si>
  <si>
    <t xml:space="preserve">EPM e ISA queda de envían retroalimentación entre el 8 y 11 de abril. El 19 de abril se realiza ajustes tomando en cuenta las consideraciones en conjunto con PNUD </t>
  </si>
  <si>
    <t xml:space="preserve">Por parte del equipo PNUD se entrega nueva version de la guia teniendo en cuenta los comentarios de los actores consultados (ISA ,EPM,MINENERGIA). Version con ajustes  </t>
  </si>
  <si>
    <t xml:space="preserve">Se habilito formulario de inscripción para empresas interesadas en desarrollar piloto de aplicación de la guía a través de ANDESCO y mesa de alianza del sector energético. Se envío los documentos a las empresas interesadas en desarrollar el piloto, se hizo reunión con la UPME para socializar la guía y se ha gestionado comentarios por parte del grupo de cambio climatico </t>
  </si>
  <si>
    <t>Se ajusto documento de acuerdo a las socializaciones internas con UPME y Cambio Climatico</t>
  </si>
  <si>
    <t xml:space="preserve">Desarrollo de la funcionalidad de carga masiva en la plataforma de infraestructura de carga </t>
  </si>
  <si>
    <t xml:space="preserve">Se valida funcionamiento adecuado de la plataforma en todos sus componentes.
Se realiza diseño gráfico del logo y marca de la plataforma de infraestructura de carga. </t>
  </si>
  <si>
    <t xml:space="preserve">Se recopila base de datos de prestadores del servicio de carga de vehículos eléctricos con el fin de enviarles invitación para el levantamiento de línea base. 
Se realiza validación del funcionamiento de la plataforma de infraestructura de carga de vehículos eléctricos. 
Se realiza seguimiento al desarrollo del diseño del nombre, imagen y marca de la plataforma de infraestructura de carga. 
Se valida con el área de TIC el procedimiento para sacar a productivo la plataforma de infraestructura de carga. </t>
  </si>
  <si>
    <t xml:space="preserve">Se realizó capacitación del funcionamiento de la plataforma con prestadores del servicio de carga de vehículos eléctricos. 
Se envió solicitud de diligenciamiento de la información de las estaciones de carga a los prestadores del servicio. 
Se realizó validación y aprobación de las estaciones de carga reportadas en la plataforma. 
Se resolvieron inquietudes y se dio respuesta a los comentarios acerca del funcionamiento dela plataforma. </t>
  </si>
  <si>
    <t xml:space="preserve">Se validaron los avances del Análisis de Impacto Normativo con gremios e industria automotriz. Se recopilaron comentarios y se incorporaron al documento.
Se revisa borrador de Análisis de Impacto Normativo y se envían comentarios.
Se revisa con Ministerio de Ambiente y Desarrollo Sostenible el planteamiento del problema.
Se revisa con Ministerio de Industria, Comercio y Turismo el procedimiento para la expedición de un reglamento técnico.
Se valida con DNP el procedimiento para la validación del Análisis de Impacto Normativo.
Se avanza en el desarrollo técnico de la normativa de eficiencia energética para vehículos livianos nuevos. </t>
  </si>
  <si>
    <t xml:space="preserve">Se consolida una versión final del Análisis de Impacto Normativo de la normativa de eficiencia energética en vehículos livianos nuevos. 
Se envió a la Oficina Asora Jurídica del Ministerio de Minas y Energía el Análisis de Impacto Normativo y se recibió aprobación de la misma oficina. 
Se realizaron reuniones de validación de las condiciones técnicas que estarían contenidas en el proyecto de resolución de la normativa de eficiencia energética. </t>
  </si>
  <si>
    <t xml:space="preserve">Se publicó a comentarios entre el 26 al 31 de julio el documento que presenta el "Análisis de determinación de problema de la eficiencia energética en vehículos livianos en el país".
Se resolvieron comentarios recibidos al documento que presenta el problema en eficiencia energética de vehículos livianos.
Se realizó seguimiento al desarrollo del acto administrativo que contiene las disposiciones técnicas relacionadas con la normativa de eficiencia energética en vehículos livianos. 
Se realizó seguimiento al desarrollo de la memoria justificativa que contiene el soporte técnico de las consideraciones del acto administrativo asociado a la normativa de eficiencia energética en vehículos livianos. </t>
  </si>
  <si>
    <t xml:space="preserve">Convocatoria  y selección operdador del curso GRD para el sector minero energetico. Se encuentra en evaluacion por parte de los proponentes por PNUD </t>
  </si>
  <si>
    <t>Se definieron contenidos, metodologia, linea grafica y recursos para cada modulo de cursos frente a la GRD</t>
  </si>
  <si>
    <t>Se definieron contenidos, metodologia, linea grafica y recursos para cada modulo de cursos. Se define los recursos para la ejecucion del curso. Se han desarrollado los modulos 1 , 2, 3 y se ha adelantado la generacion de recursos adicionales del modulos 4 y 5</t>
  </si>
  <si>
    <t xml:space="preserve">se cierre el curso con 81 participantes </t>
  </si>
  <si>
    <t>OAAS-027-2022</t>
  </si>
  <si>
    <t xml:space="preserve">Se cuenta con el plan concertado con las dependencias del MME. </t>
  </si>
  <si>
    <t>Se cuenta con el informe frente a los avances con corte al mes de Abril :
Dimension 1: 8 en curso 2 pendientes.
Dimensacion 2 : 7 en curso 3 pendientes
Dimensión 3 : 8 en curso 2 pendientes
Dimensión 4 : 5 en curso y 2 pendientes 
dimension 5 1 en curso 2 pendientes</t>
  </si>
  <si>
    <t>Se cuenta con el informe frente a los avances con corte al mes de Junio  :
Dimension 1: 8 en curso 2 pendientes.
Dimensacion 2 : 7 en curso 3 pendientes
Dimensión 3 : 8 en curso 2 pendientes
Dimensión 4 : 5 en curso y 2 pendientes 
dimension 5 1 en curso 2 pendientes</t>
  </si>
  <si>
    <t>Se cuenta con el informe frente a los avances con corte al mes de Julio  :
Dimension 1: 8 en curso 2 pendientes.
Dimensacion 2 : 7 en curso 3 pendientes
Dimensión 3 : 8 en curso 2 pendientes
Dimensión 4 : 5 en curso y 2 pendientes 
dimension 5 1 en curso 2 pendientes</t>
  </si>
  <si>
    <t xml:space="preserve">Se realiza en planeta rica y en el municipio de UNE. </t>
  </si>
  <si>
    <t xml:space="preserve"> Se realizo taller en Supia Caldas el 4 y 5 de Mayo. Se realiza taller en Puerto Wilches el 13 de Mayo. </t>
  </si>
  <si>
    <t xml:space="preserve">Se realizo taller en Supia Caldas el 1 y 2 de junio. Se tiene programado el próximo evento con Celsia para el 4 de agosto en el tesorito -cordoba  </t>
  </si>
  <si>
    <t>Se realizaron talleres en planeta rica, UNE y Supia Caldas</t>
  </si>
  <si>
    <t>Concertacion con Talento Humano (Mina del Conocimiento) para puesta en marcha de la formacion y capacitacion en empresas y DDHH para funcionarios y contratistas del MME y entidades Adscritas</t>
  </si>
  <si>
    <t>Se reciben comentarios frente al documento del protcolo por parte de los grupos de DDHH e industria del grupo de trabajo de carbon. En gestion frente revision y ajustes</t>
  </si>
  <si>
    <t>Se realiza observaciones frente a las piezas graficas suministradas por Talento Humano. Pendiente validacion por parte de talento humano. Se hizo lanzamiento de la herramienta en la mesa de relacionamiento de cordoba y se concretaron las empresas que haran parte del testeo de la herramienta.</t>
  </si>
  <si>
    <t>Se tiene programada sesion para el proximo 22 de Agosto de manera presencial con funcionarios del MME. Se realizara de manera conjunta con TH sobre el plan de accion de socializacion y apropiacion de la agenda de los derechos humanos.</t>
  </si>
  <si>
    <t xml:space="preserve">Se cuenta con un Documento que contenga la estrategia para la actualización de la política pública de DDHH del Sector Minero Energético con enfoque participativo, en revision por parte de la jefe OAAS </t>
  </si>
  <si>
    <t>Se cuenta con documento que contenga la estrategia para la actualización de la política pública de DDHH del Sector Minero Energético con enfoque participativo</t>
  </si>
  <si>
    <t>Se han llevado a cabo 4 sesiones plenarias con la mesa interinstitucional e intersectorial para la actualización de la politica como parte de la implementación de la estrategia. Adicionalmente espacios en territorio (Puerto Wilches, Cordoba, Choco)</t>
  </si>
  <si>
    <t>Se han llevado a cabo 6 sesiones plenarias con la mesa interinstitucional e intersectorial para la actualizacion de la politica como parte de la implementacion de la estrategia. Se encuentran definidos los lineamientos de la politica. Se adelantaron espacios en Casanare, Puerto Wilches, Cordoba, Huila ,Choco)</t>
  </si>
  <si>
    <t>En revision por parte de la Jefe OAAS frente al  ABC del relacionamiento en territorio con los titulares de derecho en el marco de la debida diligencia empresarial en derechos humanos con enfoque de género.</t>
  </si>
  <si>
    <t xml:space="preserve">Se realiza sesiones plenarias de los grupos de trabajo, en las cuales se realizaran los talleres con empresas previstos en el marco de la estrategia de actualizacion de politica </t>
  </si>
  <si>
    <t>se cuenta con la aprobacion frente al ABC de relacionamiento en los territorios</t>
  </si>
  <si>
    <t xml:space="preserve">Se cuenta con la guia para la gestión responsable en DDHH, en gestion para el desarrollo de la socializacion . Se cuenta con la primera version de la guia para la gestion responsable en derechos humanos </t>
  </si>
  <si>
    <t>OARE-013-2022</t>
  </si>
  <si>
    <t xml:space="preserve">Sobre Areneras Regulatorias, se analizó el nuevo panorama con la Ley 2066 de 2020 y Decreto 1732 de 2021. Además, se analizaron las experiencias de creación de sandbox en Colombia: CRC y SFC. En este sentido, se esta construyendo un proyecto de resolución más amplio. </t>
  </si>
  <si>
    <t>Sobre Areneras Regulatorias,  Además, se analizaron las experiencias de creación de sandbox en Colombia: CRC, SFC y SIC. Durante el mes se realizaron reuniones con MINCIT y el Comité para ver las posibilidades de crear un regimen especifico para el sector energía. Además, se han tenido reuniones con un consultor que proponda la estructura de sandbox para el Hidrogeno.</t>
  </si>
  <si>
    <t>Sobre Areneras Regulatorias, se revisó la propuesta para Hidrogeno de cero y bajas emisiones. También, se estudio la propuesta de decreto de MINTIC que se puso a comentarios y que se aparta totalmente del Decreto 1732 de 2021.</t>
  </si>
  <si>
    <t>Se analizaron los comentarios recibidos, se ajustó lo pertinente y se envío a SIC para concepto de abogacía de la competencia. Se respondieron los comentarios de l SIC y finalmente se publicó la Resolución MME 40283 de 2022.</t>
  </si>
  <si>
    <t xml:space="preserve">Resolución en construcción y análisis. </t>
  </si>
  <si>
    <t>Resolución en construcción y análisis por parte de la CREG. Se iniciaron capacitaciones en el MME sobre el mercado eléctrico con el fin de tener herramientas para analizar la propuesta CREG.</t>
  </si>
  <si>
    <t>Resolución en construcción y análisis por parte de la CREG. Continúan las capacitaciones en el MME sobre el mercado eléctrico con el fin de tener herramientas para analizar la propuesta CREG.</t>
  </si>
  <si>
    <t>No se presentaron avances para el mes</t>
  </si>
  <si>
    <t>No se presentaron avances para el mes.</t>
  </si>
  <si>
    <t>No se presentaron avances para el mes. Se evalúa la posibilidad de solicitar cooperación con USAID para que XM pueda realizar las simulaciones paralelas</t>
  </si>
  <si>
    <t xml:space="preserve">*Actualización conformación ADD: se presentó el proyecto de resolución y la memoria justificativa al Vice y a OAJ. Se acogieron comentarios de OAJ y está pendiente para publicar a comentarios.
*Análisis Expost: Se tienen listas las encuentas para circular entre los involucrados y se avanza en la construcción de la fase introductoria del documento. </t>
  </si>
  <si>
    <t>*Actualización conformación ADD: se publicó proyecto de resolución y memoria justificativa a comentarios del público en general hasta el 25/may. Actualmente, se analizan los comentarios y se está dando respuesta a los mismos.
*Análisis Expost: Se tienen listas las encuentas para circular entre los involucrados y se avanza en la construcción de la fase introductoria del documento. Se avanza en la construcción del documento.</t>
  </si>
  <si>
    <t>*Actualización conformación ADD: se analizaron los comentarios recibidos y se ajustó lo pertinente. La versión final del proyecto de resolución y memoria justificativa fueron enviadas a evluación de abogacía y competencia de la SIC el 21/jun. 
*Análisis Expost: Se realizó la socialización con Colombia Inteligente y ASOCODIS de la encuesta que se iba a enviar. Se remitió a los agentes involucrados la encuesta y se recibieron las repuestas de algunos de ellos. Se tuvieron reuniones con algunos agentes involucrados sobre el tema: EBSA, ENEL COLOMBIA, CLESIA COLOMBIA, otros.</t>
  </si>
  <si>
    <t>*Actualización conformación ADD: se recibió el concepto de abogacía de la competencia por parte la SIC, el cual no hizo recomendaciones al proyecto. Por tanto, se publicó la Resolución MME 40227 de 2022, por la cual se actualizan las ADD.
*Análisis Expost: Se revisaron las respuestas de las encuestas recibidas, en total se recibieron 14 de 29 esperadas. Se están compilando las respuestas dentro de un documento formal y se está revisando el documento en general: Contexto y Encuestas.</t>
  </si>
  <si>
    <t>Se solicitó a CREG la entrega del informe final de precios nodales y modelo entregado por RIGTSIDE. Se iniciaron capacitaciones sobre el tema. Se conoció estudio de precios nodales de SER COLOMBIA.</t>
  </si>
  <si>
    <t>Se recibió el informe final de precios nodales y modelo entregado por RIGTSIDE. Se analiza la pertinencia de solicitar cooperación a USAID en capacitación sobre mercados.</t>
  </si>
  <si>
    <t>OARE-014-2022</t>
  </si>
  <si>
    <t>Se realizaron reuniones de seguimiento con el subastador (XM) y con algunos agentes involucrados con el fin de socializar la finalización del plazo para firma de contratos. El 26/abr se finalizó el plazo y hasta esa fecha se logró la firma de todos los contratos de la primera fase (79/79) y la firma de 220/276 contratos del mecanismo complementario. El 9% de la energía adjudicada en toda la subasta no logró formalizarse mediante contrato, sin embargo, esto no pone en riesgo el compromiso de los proyectos para conectarse al sistema en el mediano plazo. Se logró el compromiso de cerca de 800 MW solares.</t>
  </si>
  <si>
    <t>Se realizaron reuniones de seguimiento con el subastador (XM) y con algunos agentes involucrados con el fin de socializar la finalización del plazo para firma de contratos. El 26/abr finalizó el plazo y hasta esa fecha se logró la firma de todos los contratos de la primera fase (79/79) y la firma de 220/276 contratos del mecanismo complementario. El 9% de la energía adjudicada en toda la subasta no logró formalizarse mediante contrato, sin embargo, esto no pone en riesgo el compromiso de los proyectos para conectarse al sistema en el mediano plazo. Se logró el compromiso de cerca de 800 MW solares.</t>
  </si>
  <si>
    <t>El 26/abr finalizó el plazo y hasta esa fecha se logró la firma de todos los contratos de la primera fase (79/79) y la firma de 220/276 contratos del mecanismo complementario. El 9% de la energía adjudicada en toda la subasta no logró formalizarse mediante contrato, sin embargo, esto no pone en riesgo el compromiso de los proyectos para conectarse al sistema en el mediano plazo. Se logró el compromiso de cerca de 800 MW solares. Se avanza en el cierre del Convenio y Contrato entre MME, XM y FENOGE.</t>
  </si>
  <si>
    <t>Se emite certificado de cumplimiento por parte del MME para el Convenio y Contrato entre MME, XM y FENOGE.</t>
  </si>
  <si>
    <t xml:space="preserve">Se ha venido consolidando la información relacionada por medio de solicitudes a XM. </t>
  </si>
  <si>
    <t>Sobre Análisis, revisión y propuestas de ajuste para la reglamentación del artículo 296 del PND, se presentó una propuesta al Viceministro y se inicio la construcción del proyecto de resolución y la memoria justificativa</t>
  </si>
  <si>
    <t>Sobre Análisis, revisión y propuestas de ajuste para la reglamentación del artículo 296 del PND, se elaboro un proyecto de resolución y una memoria justificativa, las cuales están en proceso de revisión.</t>
  </si>
  <si>
    <t>OARE-015-2022</t>
  </si>
  <si>
    <t>Se finalizó el borrador de resolución, que incluye las condiciones tanto para los primeros proyectos como las condiciones para el largo plazo</t>
  </si>
  <si>
    <t>El borrador de resolución se emitió a comentarios el 4 de mayo y estuvo en comentarios hasta el 27 de mayo</t>
  </si>
  <si>
    <t>Se trabajó en la versión final de la resolución con base en los comentarios recibidos y en la definición de áreas por parte de DIMAR</t>
  </si>
  <si>
    <t>Se público la resolución definitiva MME 40 284 de 2022</t>
  </si>
  <si>
    <t>Se publicó la resolución definitiva MME 40 284 de 2022</t>
  </si>
  <si>
    <t>OARE-016-2022</t>
  </si>
  <si>
    <t>En fecha 8 de abril, se remitió a la OAJ el proyecto de norma sobre importación/exportación de material radiactivo, atendiendo las observaciones que realizó la OAJ al documento remitido por el GAN en el mes de febrero.</t>
  </si>
  <si>
    <t xml:space="preserve">En el mes de junio, se llevó a cabo reunión sobre la expedición de la normatividad con los abogados de OARE, en consideración a que en mayo, se remitió a OAJ, la versión 25 del Proyecto de Norma para las Empresas Prestadoras de Servicios de Dosimetría y se envió por e-mail el proyecto de norma de importación y exportación, con los ajustes a las observaciones de la OAJ. </t>
  </si>
  <si>
    <t>Con apoyo de abogados de OAJ y OARE, se revisaron los textos del proyecto de resolución para importación/exportación de materiales radiactivos.</t>
  </si>
  <si>
    <t>Se adelantan discusiones con la OAJ, sobre los proyectos normativos de dosimetría e importación y exportación de materiales radiactivos.</t>
  </si>
  <si>
    <t>Se adelantan discusiones con la OAJ, sobre los proyectos normativos de dosimetría e importación y exportación de materiales radiactivos. (MAYO)</t>
  </si>
  <si>
    <t>Al interior del MME se dan discusiones sobre la normatividad a expedir por parte del GAN. Uno de los tópicos corresponde con las observaciones que realizó el SGC mediante radicado 1-2022-019745 26-05-2022 a la norma para importación y exportación de materiales radiactivos.</t>
  </si>
  <si>
    <t>Las observaciones del SGC a la norma de importación/exportación realizadas en el rad: 1-2022-019745, fueron respondidas mediante radicado 2-2022-013701.</t>
  </si>
  <si>
    <t>OARE-017-2022</t>
  </si>
  <si>
    <t>Se atendió el trámite de 16 solicitudes realizadas por las contrapartes nacionales de proyectos de cooperación con el OIEA.</t>
  </si>
  <si>
    <t>Se atendió el trámite de solicitudes realizadas por las contrapartes nacionales de proyectos de cooperación con el OIEA.</t>
  </si>
  <si>
    <t>Se ha atendido la totalidad de solicitudes realizadas por las contrapartes nacionales de proyectos de cooperación técnica con el OIEA. En el mes de junio se atendieron 24 solicitudes. Se corrige la cifra de mayo, en la cual se atendieron 11 solicitudes.</t>
  </si>
  <si>
    <t>Se atendió el trámite de 18 solicitudes realizadas por las contrapartes nacionales de proyectos de cooperación con el OIEA.</t>
  </si>
  <si>
    <t>En fecha 28 de febrero, se remitió al OIEA la información de Salvaguardias correspondiente al 4o. trimestre de 2021.</t>
  </si>
  <si>
    <t>Se remitió al OIEA la información de Salvaguardias correspondiente al 1er trimestre de 2022.</t>
  </si>
  <si>
    <t>El reporte de las Salvaguardias, fue remitido al OIEA el 31-may-2022.</t>
  </si>
  <si>
    <t>El nuevo  reporte de Salvaguardias, se realiza a finales del mes de agosto.</t>
  </si>
  <si>
    <t>El informe de cumplimiento de acuerdos y tratados internacionales de remite en el tercer trimestre del año.</t>
  </si>
  <si>
    <t>El informe de cumplimiento de acuerdos y tratados internacionales de remite en el tercer trimestre del año</t>
  </si>
  <si>
    <t>OARE-018-2022</t>
  </si>
  <si>
    <t>En fecha 25 de abril, el SGC radicó solicitud de licencia de importación para material radiactivo categoría 5.</t>
  </si>
  <si>
    <t>En fecha jun-01, se remitió al Laboratorio de Radioquímica y Preparación de Muestras del SGC, la Licencia de Importación RQP-002.</t>
  </si>
  <si>
    <t>El LSCD, notificó el 08-jul cierre temporal por falta de capacidad operativa del servicio de calibración de instrumentos de Protección Radiológica.</t>
  </si>
  <si>
    <t>En fecha 27 de abril, se realizó visita de inspección a la Planta de Irradiación Gamma, operada por el SGC.</t>
  </si>
  <si>
    <t>La inspección a la planta de irradiación gamma tuvo lugar en fecha 27 de abril de 2022.</t>
  </si>
  <si>
    <t>No se registraron inspecciones a instalaciones nucleares o radiactivas del SGC.</t>
  </si>
  <si>
    <t>En abril 11, a International Nuclear Industry SAS se remitió el radicado 2-2022-007049, mediante el cual el MME se da por notificado de fuente radiactiva de Cs-137, categoría 5, para uso en el servicio de calibración de instrumentos para monitorización de protección radiológica.</t>
  </si>
  <si>
    <t>En fecha 09-jun, se llevó a cabo la visita de inspección a Nuclear Service S.A. en el Parque Industrial de Tunja.</t>
  </si>
  <si>
    <t>Se revisó la documentación de soporte a servicio de dosimetría de Control Calidad RX, y se ofreció la opción de sustentar metodología, pero la instalación solicitó aplazar la reunión.</t>
  </si>
  <si>
    <t>Mediante radicado 2-2022-007908 de abril 25, el GAN remitió observaciones al reporte del bimestre dic-2021 a ene-2022.</t>
  </si>
  <si>
    <t xml:space="preserve">En el mes de junio, se remitió a OAJ el borrador de resolución para prorrogar la delegación de funciones en el SGC, el cual utilizó como insumo el radicado 2-2022-010523 25-05-2022, con el cual el GAN dio respuesta al informe de Funciones Delegadas en el SGC del periodo 2019 a 2022.
</t>
  </si>
  <si>
    <t>El 17-ago, se realizó reunión MME-SGC para establecer los lineamientos de las obligaciones del SGC en marco del Otrosí N°2 al Convenio Interadministrativo GGC 163 de 2014.</t>
  </si>
  <si>
    <t>OARE-019-2022</t>
  </si>
  <si>
    <t xml:space="preserve">Revisión de comentarios al decreto reglamentario de Hidrógeno, y borrador 1 de la resolución que reglamenta clasificación del hidrógeno y sistema de información de hidrógeno. </t>
  </si>
  <si>
    <t xml:space="preserve">Inicio estudio para sandbox Regulatorio de hidrógeno, ya hay una propuesta inicial de esquema que deberá contener la resolución. Se inicio el estudio de promoción de hubs de hidrógeno con cooperación técnica de GIZ.  </t>
  </si>
  <si>
    <t>Se contó con las aprobaciones de los ministerios para la firma del decreto, se inició consultoria de normas técnicas icontec, power to x y hubs hidrogeno con giz</t>
  </si>
  <si>
    <t>Se publicó decreto 1476 del 3 agosto de 2022
Se realizaron comentarios y se propuesta de resolución de sandbox de hidrógeno
Se recibió primer entregable de consultoría de normas técnicas Icontec y se retroalimento</t>
  </si>
  <si>
    <t>Se viene asistiendo a eventos para promover el uso de la nucleoenergía en Colombia y sus aplicaciones.</t>
  </si>
  <si>
    <t>En febrero GAN participó en el diligenciamiento del capítulo 12 del cuestionario sobre Energía Nuclear en el marco de la revisión en profundidad adelantada por el Organismo Internacional de Energía - IEA. En marzo, GAN participó en la elaboración del CONPES de transición energética y el Plan de Acción de Seguimiento (PAS) de la política en las acciones relacionadas con la Nucleoenergía.</t>
  </si>
  <si>
    <t>No se adelantaron actividades de promoción de la nucleoenergía.</t>
  </si>
  <si>
    <t>El 22 de abril, ANLA convocó a reunión para definir los requisitos sobre NORM asociados al Proyecto Kalé. En abril 28, se adelantó reunión con ANH sobre la caracterización y vigilancia radiológica de NORM en el sector de Hidrocarburos.</t>
  </si>
  <si>
    <t>OPGI-015-2022</t>
  </si>
  <si>
    <t>Se diligencio el 100% del formulario Furag en la página del DAFP</t>
  </si>
  <si>
    <t>GGC-002-2022</t>
  </si>
  <si>
    <t>No se generó avance en este periodo.</t>
  </si>
  <si>
    <t>No tiene programación para el mes</t>
  </si>
  <si>
    <t>No se tiene programado avsance en este periodo.</t>
  </si>
  <si>
    <t>No tiene programación para el mes.</t>
  </si>
  <si>
    <t xml:space="preserve">Se adelantaron mesas de trabajo para estructuración de procesos con dependencias Grupo de Gestión Administrativa, Dirección de Energía Eléctrica, Grupo de Ejecución Estratégica del Sector Extractivo y Dirección de Hidrocarburos. </t>
  </si>
  <si>
    <t>Durante el mes de mayo se dio intervención a dependencias para la preparación de sus procesos contractuales del 2022, mediante reuniones de trabajo por la plataforma TEAMS:
GGA - Proceso de Vigilancia, Mayo 17.
DFM - Revisión Licitación, Mayo 18.
DH - Otrosí GAS, Mayo 19.
Adicionalmente las abogadas del GGC y los financieros de apoyo de la SAF, coordinan acciones para la estructuración de los diferentes procesos de contratación.
Fuente: Calendario Coordinadora Grupo de Gestión Contractual.</t>
  </si>
  <si>
    <t>Durante el mes de junio se dio intervención a dependencias para la preparación de sus procesos contractuales del 2022, mediante reuniones de trabajo por la plataforma TEAMS:
DEE - Convenio Ecopetrol - Consulta Previa, Junio 1.
DME - Temas Contratación, Junio 14.
GRCGI - Otrosí Operador Logístico, Junio 21.
GGA - Proceso Arrendamiento, Junio 29.
Adicionalmente las abogadas del GGC y los financieros de apoyo de la SAF, coordinan acciones para la estructuración de los diferentes procesos de contratación.
Fuente: Calendario Coordinadora Grupo de Gestión Contractual</t>
  </si>
  <si>
    <t>No se adelantó gestión específica en este ítem durante el mes de julio.</t>
  </si>
  <si>
    <t>No se generó avance en este periodo</t>
  </si>
  <si>
    <t>GGFC-004-2022</t>
  </si>
  <si>
    <t>Mejorar la razonabilidad, seguimiento y control de las cifras en los estados financieros del Ministerio de Minas y Energía</t>
  </si>
  <si>
    <t>Elaborar guía de seguimiento a la conciliación de Operación Reciprocas entre entidades Públicas, con el fin de generar una mayor razonabilidad en los estados Financieros del Ministerio de Minas y Energía.</t>
  </si>
  <si>
    <t xml:space="preserve">Diagnostico Inicial. </t>
  </si>
  <si>
    <t xml:space="preserve">Durante el mes de mayo y Junio se avanzo en 10% en la revisión del documento y se proyecta aprobación de esta guía para el mes de diciembre cumpliendo al 100%. </t>
  </si>
  <si>
    <t xml:space="preserve">Se realiza el 20% de avance sobre la creación de la guía de operaciones reciprocas. </t>
  </si>
  <si>
    <t>Actualizar la Política Contable con el fin de lograr mejores lineamientos para  elaboración y  armonización en los estados Financieros del Ministerio de Minas y energía.</t>
  </si>
  <si>
    <t xml:space="preserve">Diagnóstico inicial. </t>
  </si>
  <si>
    <t xml:space="preserve">Durante el mes de mayo y junio se procedió a revisar la política contable del ministerio de minas y energía, verificando en un comparativo cuales son las opciones de mejora de acuerdo a la auditoría financiera. </t>
  </si>
  <si>
    <t xml:space="preserve">Se realizo el 20% de revisión de la política contable, se anexa avance </t>
  </si>
  <si>
    <t>ST-003-2022</t>
  </si>
  <si>
    <t>Plan Estratégico de Talento Humano; Plan de Acción Anual - PAA</t>
  </si>
  <si>
    <t xml:space="preserve">En el mes de abril se programo visitas con la caja de compensación para promoción de los servicios, así mismo, se realizó actividad de reconocimiento a las secretarias y auxiliares, se programo con la caja de compensación actividad lúdica de cohesión para desarrollar con el grupo de secretarias y conductores. </t>
  </si>
  <si>
    <t>En el mes de mayo se realizaron las siguientes actividades; celebración de cumpleaños del Ministerio, acompañamiento por parte de la caja de compensación para caja, EP y plan complementario para los funcionarios y colaboradores, acompañamiento por parte del FNA para asesoramiento en temas de vivienda</t>
  </si>
  <si>
    <t xml:space="preserve">En el mes de junio se realizaron las vacaciones recreativas del primer semestre para los hijos de los funcionarios, participación con Función Pública para celebración día del servidor público, se han desarrollado talleres para prevención del acoso laboral sexual y promoción de la equidad de la mujer </t>
  </si>
  <si>
    <t xml:space="preserve">En el mes de julio se desarrollo el espacio de integración para los funcionarios que cumplieron años en el primer semestre, se realizo el lanzamiento del protocolo para la prevención y manejo del acoso sexual y el acoso basado en género y la orientación sexual en el ámbito laboral. </t>
  </si>
  <si>
    <t>GAL-004-2022</t>
  </si>
  <si>
    <t>El Ministerio de Minas y Energía recibió durante el mes de abril total de 17 solicitudes de  información registradas en el aplicativo ARGO, en estas encontramos traslados de entidades, solicitudes de congresistas, derechos de petición y proposiciones, las cuales hacen referencia al sector minero energético.</t>
  </si>
  <si>
    <t>El Ministerio de Minas y Energía recibió durante el mes de mayo 4 solicitudes de información
registradas en el aplicativo ARGO y 4 cuestionarios de proposiciones, las cuales hacen 
referencia al sector minero energético, teniendo en cuenta lo anterior se envia respectiva 
respuesta o traslado</t>
  </si>
  <si>
    <t>En el mes de junio  se presentaron un total siete (7) solicitudes de información de origen congresional; Es importante resaltar que, dicha cifra obedece a que, durante gran parte del presente periodo, la mayoría de los Congresistas se encontraban en sus respectivos territorios adelantando sus campañas para las comicios legislativos y presidenciales. Finalmente se relacionan tres (2) solicitudes pendientes las cuales se encuentran a la espera de insumos o en visto bueno por parte de las áreas técnicas, jurídica, o asesor, según instrucción de cada despacho para posteriormente pasar a firma según pertinencia.</t>
  </si>
  <si>
    <t>Se reciben 5 solicitudes de información a las cuales se les da el tramite correspondiente, se registra la trazabilidad a este seguimiento.</t>
  </si>
  <si>
    <t>Durante el mes de abril fueron radicadas 4 citaciones para Debates de Control Político en diferentes Comisiones y Plenarias del Congreso de la República, en relación a la Citación a sesión formal de comisión, semipresencial, miércoles 20 de abril de 2022 asistió el ministro, las citaciones restantes ya fueron agendadas para meses posteriores.</t>
  </si>
  <si>
    <t>Durante el mes de mayo fueron radicadas 3 citaciones para Debates de Control Político en diferentes 
Comisiones y Plenarias del Congreso de la República, en relación con lo anterior de estas tres fueron aplazadas, 
pero se envía respuesta a los cuestionarios requeridos.</t>
  </si>
  <si>
    <t>En el mes de junio se tenia citación para dos debates, pero estos fueron aplazados sin fecha.</t>
  </si>
  <si>
    <t xml:space="preserve">Se reciben dos citaciones para control político para el mes de agosto y una citación para audiencia pública, se agenda e informa a los despachos correspondientes. </t>
  </si>
  <si>
    <t>Plan Institucional de Capacitación; Plan Estratégico de Talento Humano; Plan de Acción Anual - PAA</t>
  </si>
  <si>
    <t>Durante el mes de abril se desarrollaron diferentes capacitaciones tales como Capacitación en sistema Neon, Capacitación plan de abastecimiento, taller cuidador de cuidadores, se realizo el primer energyted sobre Storytelling, capacitación en reuniones efectivas para el grupo de Tics</t>
  </si>
  <si>
    <t>En el mes de mayo se realizaron las siguientes actividades de capacitación, Estructuración Estudios Previos Contratación Directa, Capacitación One Drive Básico, ENERGY TED Comer Bien Es Vivir Bien, Capacitación En Competencias Concurso De Méritos</t>
  </si>
  <si>
    <t>Durante el mes de junio se realizaron las siguientes actividades de capacitación, comunicación con impacto, capacitación Suit Oficce 365, como prevenir el daño antijuridico con la atención oportuna de los Derechos de Petición, se realizo 3 sesiones del taller de macroeconomia para dummies  y capacitación de nuevo régimen disciplinario.</t>
  </si>
  <si>
    <t>En el mes de julio se desarrollo el taller de pensiones dirigido a todos los funcionarios de la entidad, así mismo se realizo los tramites correspondientes para continuar con el programa de bilingüismo e iniciar con el programa de formación de auditores internos de calidad.</t>
  </si>
  <si>
    <t>Plan de Trabajo Anual en Seguridad y Salud en el Trabajo; Plan Estratégico de Talento Humano; Plan de Acción Anual - PAA</t>
  </si>
  <si>
    <t>En el mes de abril se realizaron pausas activas, ajustes a elementos de puestos de trabajo y actualización de matrices del Sistema de Seguridad y Salud en el Trabajo.</t>
  </si>
  <si>
    <t>En el mes de mayo se realizaron actividades de pausas activas cognitivas, manejo de estrés, espalda y osteomuscular, se realizo la actividad de hábitos saludables, taller "Ahora que aceptando el presente" actividad de ciclo paseó, jornada de donación de sangre.</t>
  </si>
  <si>
    <t>En el mes de junio se realizaron las siguientes actividades, pausas activas, seguimiento a casos de enfermedad laboral, inicio de exámenes ocupacionales, seguimientos a reportes de estados de salud a funcionarios y contratistas y se realizo capacitación para el comité de convivencia laboral</t>
  </si>
  <si>
    <t xml:space="preserve">En el mes de julio se realizaron las siguientes actividades; salida a pista dirigida al grupo de brigadistas del MME donde se trabajaron los temas de búsqueda y rescate en espacios reducidos y star triage, capacitación teórica practica de técnicas de manejo defensivo y actualización normativa, actividades de pausas activas, escuelas terapéuticas. </t>
  </si>
  <si>
    <t>En relación a los conceptos el mes de abril no se emitió ningún concepto, nos llegaron conceptos de carácter informativo los cuales se enviaron a las áreas técnicas y se socializaron en el equipo de trabajo para identificar si políticamente tienen impacto en el sector y se requiere concepto por parte nuestra.</t>
  </si>
  <si>
    <t>En relación con los conceptos el mes de mayo no se emitió ningún concepto, nos llegaron conceptos de 
carácter informativo los cuales se enviaron a las áreas técnicas y se socializaron en el equipo de trabajo para 
identificar si políticamente tienen impacto en el sector y se requiere concepto por parte nuestra</t>
  </si>
  <si>
    <t>En el mes de junio se emitieron los siguientes conceptos.
-	Proyecto de Ley No. 448 de 2022 de Cámara -	Radicado No.: 2-2022-012671 Fecha: 13-06-2022
-	Proyecto de Ley No. 117 de 2021 Cámara  -	Radicado No.: 2-2022-011745 Fecha: 03-06-2022</t>
  </si>
  <si>
    <t>En el mes de julio no se emitieron conceptos por parte de esta cartera.</t>
  </si>
  <si>
    <t>Plan Anual de Vacantes; Plan Estratégico de Talento Humano; Plan de Acción Anual - PAA</t>
  </si>
  <si>
    <t>Durante el mes de abril  se recibieron novedades de 14 entidades las cuales se incorporaron y tramitaron oportunamente</t>
  </si>
  <si>
    <t>Durante el mes de mayo  se recibieron novedades de 16 entidades las cuales se incorporaron y tramitaron oportunamente.</t>
  </si>
  <si>
    <t>Durante el mes de junio  se recibieron novedades de 10 entidades las cuales se incorporaron y tramitaron oportunamente</t>
  </si>
  <si>
    <t>Durante el mes de julio  se recibieron novedades de 9 entidades las cuales se incorporaron y tramitaron oportunamente</t>
  </si>
  <si>
    <t>Para el mes de abril se tramitaron 63 solicitudes y no se prorrogo ninguna</t>
  </si>
  <si>
    <t>De las 72 solicitudes atendidas en el mes de mayo de 2022,  para este mes no se prorrogó ninguna solicitud, todas se respondieron de manera oportuna</t>
  </si>
  <si>
    <t>De las 96 solicitudes atendidas en el mes de junio de 2022,  para este mes se prorrogó 1 solicitud, teniendo en cuenta que se debe hacer consulta de expedientes para dar respuesta a la misma.</t>
  </si>
  <si>
    <t>De las 66 solicitudes atendidas en el mes de julio de 2022 no se prorrogó ninguna todas se respondieron de manera oportuna.</t>
  </si>
  <si>
    <t>VM-001-2022</t>
  </si>
  <si>
    <t>Se vienen realizando seguimiento semanal con ANM para revisar avances en materia del diseño y puesta en operación del mecanismo de trazabilidad (plataforma)</t>
  </si>
  <si>
    <t>Se avanza en el seguimiento al mecanismo de trazabilidad que viene adelantando ANM.</t>
  </si>
  <si>
    <t xml:space="preserve">Reuniones y reportes de seguimiento al avance en el diseño y desarrollo de la plataforma de trazabilidad a cargo de la ANM. </t>
  </si>
  <si>
    <t>Se adjunta el reporte de avance del mecanismo de trazabilidad enviado por ANM</t>
  </si>
  <si>
    <t>VM-002-2022</t>
  </si>
  <si>
    <t xml:space="preserve">El producto esta programado para el mes de julio. </t>
  </si>
  <si>
    <t>Se avanza en el análisis de las encuestas realizadas e información recolectada en el estudio de posicionamiento del sector para realizar el reporte en julio según lo programado</t>
  </si>
  <si>
    <t>Según los tiempos establecidos en el mes de julio se contará con resultados del estudio de posicionamiento del sector</t>
  </si>
  <si>
    <t>Se encuentra en proceso de análisis la información del estudio de posicionamiento</t>
  </si>
  <si>
    <t>Se esta consolidando la información de los eventos de la DME, para poder realizar la medición al finalizar el año</t>
  </si>
  <si>
    <t>La primera sesión de “Espacios de acercamiento con jóvenes y adolescentes” se realizó con el apoyo de la Dirección de Energía en el colegio Instituto Militar Aquileo Parra en la ciudad de Bogotá, el 28 de abril de 2022, con el tema ¿Qué es la energía?</t>
  </si>
  <si>
    <t>La segunda sesión de “Espacios de acercamiento con jóvenes y adolescentes” se realizó el 26 de mayo en el colegio Aquileo Parra de la ciudad de Bogotá con el tema ¿que sabemos de los minerales y combustibles?</t>
  </si>
  <si>
    <t>Durante el mes de Junio, se realizaron las actividades de preparación para la tercera capacitación en el colegio Aquileo parra, de donde proviene la energía y riesgo eléctrico en el mes de Agosto</t>
  </si>
  <si>
    <t>El día 21 de Julio fue realizada la tercera sesión y capacitación de la cartilla la ruta de la energía, por parte de los profesionales de la Dirección de Energía Eléctrica William Montaño y Yeimy Katerin Rodríguez, sobre energía eléctrica, en el colegio Aquileo Parra en la ciudad de Bogotá.</t>
  </si>
  <si>
    <t xml:space="preserve">Se cuenta con el diseño tecnico y metodologico del programa de apropacion social de conocimiento. </t>
  </si>
  <si>
    <t>se ha avanzado en trabajar con la organizaciones sociales, se cuenta con un plan de capacitaciones. Asi mismo contempla el desarrollo de los espacios de capacitacion en temas de estuidos de impacto ambiental, DDHH Reglamentacion tecnica. Se tiene 4 piezas de comunicacion diseñadas para el programa de apropiacion , se han realizado 4 programas radiales y 5 capsulas informativas. La universida el bosque presenta propuesta para diplomado.</t>
  </si>
  <si>
    <t xml:space="preserve">Se genera informe bimensual, donde se reporta los avances de los 5 componentes del programa de apropiación social </t>
  </si>
  <si>
    <t>se realiza informe frente a la implementacion del programa de apropiacion social. En espera de nuevos lineamientos del nuevo gobierno</t>
  </si>
  <si>
    <t>Se cuenta con la carpeta de los insumos y se encuentra en gestión el diagnostico de los insumos. Se cuenta con la distribución (ciudadanía, empresa,carpeta especifica política gestión ambiental y funcionarios) en gestión aprobación de la jefe OAAS</t>
  </si>
  <si>
    <t>Se esta construyendo descripcion textual y de audio para cada documento. Se cuenta con aprobacion de la Estrategia Social y avances en ambiental,GRD Genero y DDHH</t>
  </si>
  <si>
    <t>en gestion publicacion en pagina web</t>
  </si>
  <si>
    <t>Se recibe tabla de contenido y categorización frente a las iniciativas implementadas por las empresas</t>
  </si>
  <si>
    <t xml:space="preserve">Se realiza propuesta de ficha tecnica y en gestion por parte de PNUD frente a las observaciones realizadas por el equipo de la OAAS . </t>
  </si>
  <si>
    <t xml:space="preserve">Se avanza en la documentación final y ajuste del documento realizado por PNUD </t>
  </si>
  <si>
    <t xml:space="preserve">se realiza seguimiento de acuerdo a lo recibido por el convenio PNUD </t>
  </si>
  <si>
    <t xml:space="preserve">Propuesta de indicadores se encuentra ok. En gestion validacion de propuesta con empresas y gremios. Se plantea generar un espacio de socializacion de resultados en el mes de MAYO. </t>
  </si>
  <si>
    <t>Propuesta de indicadores se encuentra ok. En gestion validacion de propuesta con empresas y gremios. Se plantea generar un espacio de socializacion de resultados</t>
  </si>
  <si>
    <t>se realizo sesion de trabajo el 9 de junio  y se reprograma una sesion presencial dentro de las proximas dos semanas para revisar la hoja de ruta planteada. Se avanza en la construccion con el plan de accion del consejo directivo</t>
  </si>
  <si>
    <t>Se avanza en la construccion con el plan de accion del consejo directivo</t>
  </si>
  <si>
    <t xml:space="preserve">Se cuenta propuesta con los planes de trabajo territorializados los cuales fueron socializados y validados con los equipos. </t>
  </si>
  <si>
    <t>Se cuenta con documento trimestral que contenga el balance y sistematización de los espacios en los que los haya participado en temas relacionados con enfoque de género y derechos humanos, que incluya: listados de asistencia y/o memorias de los espacios.</t>
  </si>
  <si>
    <t>Se cuenta con el segundo informe trimestral Corte a Julio. Se tiene planificado realizar espacios con gobernaciones y alcaldias en Boyaca, antioquia, Guajira.</t>
  </si>
  <si>
    <t>OAAS-028-2022</t>
  </si>
  <si>
    <t>Número de planes de trabajo territorializados con seguimiento en la vigencia 2022 y validacion de inclusión de enfoque de derechos humanos y género.</t>
  </si>
  <si>
    <t>Sumatoria del número de planes de trabajo territorializados con seguimiento en la vigencia 2022 y va</t>
  </si>
  <si>
    <t>Sumatoria del número de planes de trabajo territorializados con seguimiento en la vigencia 2022 y validacion de inclusión de enfoque de derechos humanos y género.</t>
  </si>
  <si>
    <t>Se cuenta con un avance del 44 % frente al seguimiento a los planes de trabajo terrritorializado: 
- Cordoba : 46%
-Cesar : 36%
- Guajira 30%
- Magdalena Medio 30%
-Putumayo 50%
- Casanare 55%
- Arauca 55%
- Meta 50%</t>
  </si>
  <si>
    <t>avances por plan de trabajo territorioalizado
Cordoba 67%
Cesar 53%
Guajira 45%
Magdalena medio 75%
Putumayo 70%
Casanare 80%
Arauca 75%
Meta 70%</t>
  </si>
  <si>
    <t>67% de avance global con los planes de trabajo territorializados priorizados</t>
  </si>
  <si>
    <t xml:space="preserve">cordoba 74%- Cesar 67%- Guajira 54%- Magdalena medio 85%- Putumayo 88%- Casanare 91%- Arauca 90%-Meta 78% </t>
  </si>
  <si>
    <t xml:space="preserve">Gestionar los recursos físicos y servicios administrativos mediante la administración, mantenimiento y control de la infraestructura y equipos necesarios para garantizar la continuidad de la operación del MME.		
</t>
  </si>
  <si>
    <t>GSA-003-2022</t>
  </si>
  <si>
    <t>Contribuir desde la gestión administrativa a la transformación cultural y digital de los procesos, con enfoque en la sostenibilidad ambiental, gestión eficiente de activos y optimización en tiempos de respuesta</t>
  </si>
  <si>
    <t>% de cumplimiento de actividades/ actividades programas</t>
  </si>
  <si>
    <t>Reducir a 5 días los plazos en pago de legalizaciones de comisiones de servicio y gastos de desplazamiento.</t>
  </si>
  <si>
    <t xml:space="preserve">Para el mes de abril, el 71% de las legalizaciones tramitadas se dio en un tiempo de 5 días hábiles. </t>
  </si>
  <si>
    <t xml:space="preserve">Para el mes de mayo, el 79% de las legalizaciones tramitadas se dio en un tiempo de 5 días hábiles. </t>
  </si>
  <si>
    <t>Para el mes de junio, el 53% de las legalizaciones tramitadas se dio en un tiempo de 5 días hábiles.</t>
  </si>
  <si>
    <t>Para el mes de julio, el 81% de las legalizaciones tramitadas se dio en un tiempo de 5 días hábiles.</t>
  </si>
  <si>
    <t>Crear un modulo para la interoperabilidad entre los sistemas Avanzame y Neón  para tener un eficiente control de activos.</t>
  </si>
  <si>
    <t>Se viene avanzando en el proceso, para lograr el  modulo para la interoperabilidad.</t>
  </si>
  <si>
    <t>Se esta avanzando en el proceso para el modulo para la interoperabilidad entre los sistemas Avanzame y Neón.</t>
  </si>
  <si>
    <t>Se realizan mesas de trabajo interdisciplinarias semanales para estructurar proceso y validar avances, se radicó el proceso en el grupo de gestión contractual para suscripción del contrato.</t>
  </si>
  <si>
    <t>Se aporta el contrato de prestación de servicios GGC No 603 de 2022 celebrado entre el MME y Megasoft S.A.S., para establecer la interoperabilidad en dos vías de los sistemas NEON y AVANZAME.</t>
  </si>
  <si>
    <t>Fortalecer internamente el proceso de educación ambiental y divulgación.</t>
  </si>
  <si>
    <t>Durante el periodo de enero a abril de 2022 se lograron realizar 10 actividades para fortalecer los conocimientos generales en temas ambientales de los funcionarios y contratistas de la entidad.</t>
  </si>
  <si>
    <t>Durante el mes de mayo de 2022 se logró realizar 1 actividad para fortalecer los conocimientos generales en temas ambientales de los funcionarios y contratistas de la entidad.</t>
  </si>
  <si>
    <t>Durante el mes de julio de 2022 se lograron realizar 5 actividades para fortalecer los conocimientos generales en temas ambientales de los funcionarios y contratistas de la entidad.</t>
  </si>
  <si>
    <t>Impulsar y fomentar la movilidad sostenible internamente.</t>
  </si>
  <si>
    <t>Durante el periodo de enero a abril de 2022 se lograron realizar 2 actividades dirigidas a funcionarios y contratistas de la entidad, con el fin de promover los medios de movilidad sostenible.</t>
  </si>
  <si>
    <t>Durante el periodo de enero a abril de 2022 se logró realizar 1 actividad dirigida a funcionarios y contratistas de la entidad, con el fin de promover los medios de movilidad sostenible.</t>
  </si>
  <si>
    <t>Durante el mes de junio de 2022 no se desarrollaron actividades relacionadas con movilidad sostenible.</t>
  </si>
  <si>
    <t>Durante el mes de julio de 2022 no se desarrollaron actividades relacionadas con movilidad sostenible</t>
  </si>
  <si>
    <t>Realizar seguimiento a la planeación oportuna de comisiones y legalizaciones en las areas. (Generando alertas cuando corresponda).</t>
  </si>
  <si>
    <t>Durante el mes de mayo de 2022 se dio trámite a 324 comisiones nuevas, de las cuales el 59% fueron tramitadas con anticipación mayor o igual a 3 días y solo 5 dependencias cumplieron satisfactoriamente con un cumplimiento mayor al 70% en la planeación y trámite con anticipación de sus comisiones.</t>
  </si>
  <si>
    <t>Durante el mes de junio de 2022 se dio trámite a 284 comisiones nuevas, de las cuales el 53% fueron tramitadas con anticipación mayor o igual a 3 días y solo 2 dependencias cumplieron satisfactoriamente con un cumplimiento mayor al 70% en la planeación y trámite con anticipación de sus comisiones.</t>
  </si>
  <si>
    <t>Durante el mes de julio de 2022 se dio trámite a 272 comisiones nuevas, de las cuales el 39% fueron tramitadas con anticipación mayor o igual a 3 días y solo 2 dependencias cumplieron satisfactoriamente con un cumplimiento mayor al 70% en la planeación y trámite con anticipación de sus comisiones</t>
  </si>
  <si>
    <t>Reportes del contenido de azufre en diésel en ppm</t>
  </si>
  <si>
    <t>El contenido de azufre  del diesel reportado en el mes de mayo es de 8.9 ppm</t>
  </si>
  <si>
    <t>El contenido de azufre  del diésel reportado en el mes de mayo es de 8.7 ppm</t>
  </si>
  <si>
    <t>El contenido de azufre  del diésel reportado en el mes de julio es de 8.7 ppm</t>
  </si>
  <si>
    <t>Reporte del contenido de azufre en la gasolina en ppm</t>
  </si>
  <si>
    <t>El contenido de azufre en la gasolina reportado en el mes de mayo es de 63.8 ppm</t>
  </si>
  <si>
    <t>El contenido de azufre en la gasolina reportado en el mes de mayo es de 57,70 ppm</t>
  </si>
  <si>
    <t>El contenido de azufre en la gasolina reportado en el mes de  julio es de 50.90 ppm</t>
  </si>
  <si>
    <t>Los avances significativos del proyecto:
EVALUACIÓN DE PTO PATILLA: aprobado mediante concepto técnico BSC 114 del 24/04/2022.
SOLICITUD DE MODIFICACIÓN DE CONTRAPRESTACIONES POR INGRESOS BRUTOS EN EL PROYECTO LA FRANCIA Y EL HATILLO CIB: Se realizó evaluación de posibles escenarios y alternativas donde el Estado se puede ver perjudicado producto del análisis realizado por la Banca de Inversión.
TUTELA DE PROVINCIAL: 31 de mayo fue instalado el equipo de calidad de aire en el resguardo indígena de provincial, este a corte de 06 de junio fue entregado a los miembros para que ellos hagan el papel de vigías ambientales.</t>
  </si>
  <si>
    <t>Conforme a la información generada por el SGC, se envía el siguiente registro:
A junio 30 se entregó la evaluación de potencial del distrito Colombia- Rivera para Uranio. Se continuó con la evaluación de potencial para oro y polimetálicos en los distritos metalogénicos de El Vapor, Maceo 1, Maceo 2, San Roque, Puerto Berrío, Santa Bárbara. Se avanzó en la evaluación de potencial mineral en los distritos de Río Blanco Norte, Chaparral W y San Antonio. Se avanzó en la evaluación de potencial en los distritos Quinchía - Irrá con potencial para uranio y Magdalena Oriental en Dolores - Neiva con potencial para fosfatos.</t>
  </si>
  <si>
    <t>Nuevo proyecto minero de oro en etapa de construcción y montaje (Gramalote)</t>
  </si>
  <si>
    <t xml:space="preserve">Avances significativos del proyecto:
REASENTAMIENTO: 25/05/2022 se realizó la protocolización del plan de acción de reasentamiento con las 6 veredas. 
INTEGRACIÓN DE TÍTULOS: pendiente pronunciamiento del juzgado. </t>
  </si>
  <si>
    <t xml:space="preserve">Los avances significativos del proyecto:
CONSULTA PREVIA:  pendiente protocolización de acuerdos con las comunidades. 
PTO: En proceso de entrega de complementos solicitados en el mes de marzo por parte de la ANM. 
EIA: Se avanza con una campaña de perforación para obtener mas detalle del proyecto, por lo cual se espera la presentación del EIA durante el I trimestre de 2023. </t>
  </si>
  <si>
    <t>En el mes de julio no se registraron actividades asociadas con los PPII.</t>
  </si>
  <si>
    <t>Se está a la espera de instrucciones de la  dirección al respecto. Se radico propuesta hoja de ruta emisiones y anexo de la presentación bajo los radicados 1-2022-024279 y 1-2022024281.</t>
  </si>
  <si>
    <t>1. Se publicó el proyecto de pliego de condiciones del proceso CM- 018- 2022. Además se recibieron las observaciones para dar respuesta siguiendo el cronograma del proceso. 2. Publicación de pliego de condiciones definitivo CM 018-202, las observaciones presentadas al este fueron contestadas de acuerdo con el cronograma establecido. 3. Se emitieron las adendas 1 y 3 del proceso CM 018-2022. 4. Se recibieron las ofertas propuestas por la empresa Consorcio  Competitividad Minera y SGS Colombia SAS el 29 de julio del presente año.</t>
  </si>
  <si>
    <t>Se avanzó en la elaboración de la Ruta para construir la Política Territorial para la Diversificación Productiva en economías altamente dependiente de la minería. Se llevarán a cabo reuniones bilaterales con los actores del territorio para la validación de la Ruta.</t>
  </si>
  <si>
    <t xml:space="preserve">1. El 05 de julio el Grupo de Regalías de la ANM realizó una reunión denominada; Resumen de gestiones y logros en la modificación de la metodología de fijación de precios de carbón para la liquidación de regalías, en dicha reunión se manifestó que se dará continuidad a la modificación hasta recibir las instrucciones del nuevo gobierno. 2. Se solicitó al grupo de seguridad y salvamento minero los avances del segundo trimestre para la agenda de carbón, a la fecha no se ha obtenido respuesta. 3. Para la reglamentación de cierre de minas el Banco Mundial realizó un diagnóstico del cierre de Minas en Colombia que incluye para efectos de la ley, consideraciones mineras y ambientales, presenta 3 estudios de caso y unas conclusiones y recomendaciones para el cierre donde incluye temas de financiamiento coordinación, vacíos en la norma, entre otros. 4. Se solicitó y recibió reporte de avances del tercer trimestre de ANM, específicamente para la acción Requisitos diferenciales para la pequeña </t>
  </si>
  <si>
    <t>Durante el mes de julio el SGC envió el primer reporte de avance de indicadores como apoyo al seguimiento de los lineamientos de conocimiento y cartografía geológica del subsuelo colombiano. Por parte del equipo del GARM de la DME se realizó la evaluación de dicho reporte y se emitió concepto para poner en conocimiento al SGC. 
Se preparó la presentación de socialización de los lineamentos que se realizará al interior del Ministerio, la cual está programada para el día 9 de agosto de 2022.</t>
  </si>
  <si>
    <t>En espera de revisón por parte del Grupo de Gestión Contractual</t>
  </si>
  <si>
    <t xml:space="preserve">Definida la ruta de implementación del modelo de negocio minero del Chocó, se están buscando recursos para su implementación. Se está a la espera de la mesa de diálogo permanente para iniciar ejecución de socialización. Se realizó gestión por correo electrónico para hacer seguimiento a las acciones, se construye presentación de la agenda a la fecha como insumo para el proceso de empalme. </t>
  </si>
  <si>
    <t>Se continúa gestionando y socializando con entidades financieras trabajar el desarrollo y aplicación de una hoja de ruta para la prestación de servivicios financieros de Monetización de Divisas, inlcuyendo ejercicio pilotos con agetnes de la cadena minera. Actualmente se han identifcado 4 entidades financieras con opción para realizar este ejercicio.</t>
  </si>
  <si>
    <t xml:space="preserve">Se prestó apoyo en la validación del informe mensual presentado por FINAGRO, y en el oficio de respuesta que el Ministerio de Minas y Energía envía a dicho informe, donde refleja en el mes de julio, un total de 10 créditos por valor total $1.122 millones sobre los cuales se comprometieron recursos de subsidio a la tasa en la suma de $75.027.469 y se han efectuado pagos por valor de $20.147.123. Igualmente, se continúan con las actividades de divulgación de la LEC en los diferentes espacios en territorio y con la compaña comercial para gestionar mayor dinámica. </t>
  </si>
  <si>
    <t>Se continúa apoyando los temas precontractuales del proceso, tales como, las sensibilizaciones sobre los resultados del proyecto del 2021, en la que BMC presentó una propuesta para el mecanismo de negociación para el carbón de consumo interno en BMC, a través del MECORP y los retos del 2022, donde se pretende realizar una prueba piloto de negociación con el mecanismo propuesto. El 19-07-2022 Se realizó presentación con el apoyo de BMC en dos jornadas, a GENSA y a GEOCAPITAL, respecto de los resultados obtenidos en el 2021 sobre la propuesta del mecanismo de negociación para carbón de consumo interno a través de MERCOP en BMC, con el fin de incentivar en el piloto de negociaciones que se pretende realizar en el 2022. En porceso el nuevo alcance de la contratación</t>
  </si>
  <si>
    <t>Se continua con el proceso contractual "CM 021", el cual es validado por el equipo de revisión de la Dirección de Minería Empresarial, se aprobó con éxito por parte del Comité de Contratación, se publicó en SECOP II</t>
  </si>
  <si>
    <t xml:space="preserve">1. La construcción y puesta en marcha del sistema de trazabilidad que viene implementando la ANM para realizar seguimiento a toda la cadena de valor de oro y polimetálicos se encuentra en la fase de pruebas y socialización con las entidades de gobierno que tienen relación directa con el sistema. Se encuentra en proceso licitatorio empresa que entraría a operar el sistema de trazabilidad minera.  
2. El informe EVOA 2021 se encuentra terminado, en el cual se incluyeron hallazgos en nuevos departamentos, también se encuentran trabajando en la construcción del documento 2022.
3. Se realizó articulación de la estrategia 2022 para la gestión de los proyectos priorizados (60), dentro de los proyectos de denominados como de diversificación fue incluido el proyecto Andes de mineral de oro. </t>
  </si>
  <si>
    <t>Se está a la espera de instrucciones de la Alta Dirección al respecto.</t>
  </si>
  <si>
    <t xml:space="preserve">Se realizó gestión por correo electrónico para hacer seguimiento a las acciones, se construye presentación de la agenda a la fecha como insumo para el proceso de empalme. La ANM reporta que se han desarrollado 5 sesiones a la fecha con las CAR en el uso de nuevas tecnologías para la fiscalización (imágenes satélitales) y se han realizado 4 ANM Activas durante el 2022 (Boyacá, Cucunubá, Sincelejo y Riohacha. </t>
  </si>
  <si>
    <t xml:space="preserve">Se realizó gestión por correo electrónico para hacer seguimiento a las acciones, se construye presentación de la agenda a la fecha como insumo para el proceso de empalme. Se reporta por parte de la ANM se identificaron 38 PCCD (24 de conversión) de las cuales 1 fue viabilizada, 1 rechazada, 1 en requerimiento y 35 en trámite por parte de la Agencia. </t>
  </si>
  <si>
    <t>1. Se publicó el pliego de condiciones para el proceso CM-013-2022, las observaciones presentadas al mismo fueron respondidas y publicadas el 18 de julio de 2022, conforme el cronograma del proceso. 2. Se recibió oferta por parte de la empresa ATG para el proceso de contratación el día 21 de julio de 2022. 3. Se realizó la evaluación de la oferta presentada, publicando el informe de evaluación el día 26 de julio de 2022, de acuerdo al cronograma del proceso. 4. Se recibió subsanación por parte de la empresa ATG y se realizó informe de evaluación técnica, el cual fue enviado al grupo de gestión contractual.</t>
  </si>
  <si>
    <t xml:space="preserve">1. Participación de las mesas intersectoriales de la Estrategia Nacional de Economía Circular (ENEC), se asistió a la reunión citada por el MADS para dar inicio a la actualización de la Política de Producción y Consumo Sostenible incorporando los avances en relación con la ENEC y en particcular la propuesta de incluir allí un nuevo flujo de recursos minerales. Se envió respuesta a la encuesta sobre el asunto a través de la OAAS. 2. Se solicitó mayor sustento a la nueva solicitud de contratación (SIP) cuyo objeto sería la Divulgación de Lineamientos Técnicos. 3.Se recibió mensaje (19-07-2022) de la ANM,donde informan que el tema solicitaddo será manejado por las tres vicepresidencias. 
</t>
  </si>
  <si>
    <t>Durante el mes de julio se reaizaron los borradores de estudios previoso para remitir a Colomba Productiva versión preliminar de las obligaciones. Igualmente se realizó la consolidación del documento de estrategia para presentarla al Director. Por otra, parte se estan realizando acercamientos con Confecamaras para evaluar propuesta de realizar alianza con ellos.</t>
  </si>
  <si>
    <t>* Se elabora cronograma con la programación y la difusión de la resolución a nivel nacional en la ANM (pares y estaciones ), GA.
* El procedimiento pasa a otra instancia para su aprobación con la dependencia de planeación para incluir dentro del Sistema de Gestión de Calidad.
*  El equipo de fiscalización revisó el informe de gestión presentado por la ANM para el año 2021  bajo la Resolución 40008 y elabora informe interno de seguimiento  para la Dir. de Minería Empresarial, y la viceministra para que posteriormente este sea allegado a la ANM.</t>
  </si>
  <si>
    <t>Durante el mes de julio  de 2022   la Oficina Asesora Jurídica apoyó a las dependencias del MME que lo solicitaron, en la revisión de veinticuatro (24) proyectos normativos, regulatorios y legislativos del sector minero energético</t>
  </si>
  <si>
    <t xml:space="preserve">Durante el mes de julio de 2022   la Oficina Asesora Jurídica no resolvió ni solicitudes ni recursos de reposición de aplazamiento de fecha de entrada en operación de proyectos sector eléctrico </t>
  </si>
  <si>
    <t>Durante el mes de julio de 2022   la Oficina Asesora Jurídica  no resolvió  solicitudes de declaración de áreas de utilidad pública e interés social proyectos eléctricos y áreas  necesarias para su construcción y protección</t>
  </si>
  <si>
    <t>Durante el mes de julio de 2022, la Oficina Asesora Jurídica recibió cuatro (4) solicitudes de conceptos jurídicos y emitió tres (3) conceptos jurídicos relacionados con temas del sector minero-energético; para un avance mes de 6,75% y acumulado de 50,37%</t>
  </si>
  <si>
    <t>Durante el mes de julio de 2022, los apoderados del Grupo de Defensa y Constitucional la Oficina Asesora Jurídica, realizaron ciento setenta y siete (177) actuaciones procesales ante los diferentes despachos judiciales, para un acumulado de 756</t>
  </si>
  <si>
    <t>Durante el mes de julio de 2022, los los diferentes despachos judiciales emitieron cincuenta y tres (53)  fallos, de los cuales cuarenta y seis (46) fueron favorables a los intereses del MME; para una tasa de éxito procesal mes de 86,80%</t>
  </si>
  <si>
    <t>Programado para diciembre de 2020</t>
  </si>
  <si>
    <t>El Grupo de Defensa de la Oficina no presentó el producto programado</t>
  </si>
  <si>
    <t>Mediante correo del 12-04-2022 se solicitó a OPGI ajustar a 10 documentos de lineamientos técnico-jurídicos en temas del sector minero energético se entregaron 5 en abril y las 5 de noviembre están pendientes de entrega</t>
  </si>
  <si>
    <t>Se inició curso de formación de auditores internos</t>
  </si>
  <si>
    <t>Se oficializó y aprobó programa de auditoría interna 2022 e inicia en el mes de agosto</t>
  </si>
  <si>
    <t>Indicador no iniciado</t>
  </si>
  <si>
    <t>Se aprobaron en el CIGD las sendas a intervenir en el 2022 de Secretaria General</t>
  </si>
  <si>
    <t>Se viene trabajando en el módulo de riesgos por parte del desarrollador y los usuarios funcionales</t>
  </si>
  <si>
    <t>Modulo de administración en ambiente de producción</t>
  </si>
  <si>
    <t>En proceso de medición al finalizar la vigencia se tendrá la información consolidada.</t>
  </si>
  <si>
    <t>Consulta Previa (ST704-17): A la fecha se han protocolizado 209 de 400 comunidades. Continuarán reuniones de consulta a medida la empresa programe las reuniones con comunidades restantes.
Mesa Interinstitucional para Arroyo Bruno (SU698-17): Se presentó informe sobre su cumplimiento a la sentencia por parte de la Mesa Interinstitucional. A la espera del seguimiento y pronunciamiento por parte de la Corte Constitucional.
Tutela Provincial (ST614-19): En reunión del 11 de julio, la comisión técnica designada para el cumplimiento de la sentencia, aprobó la metodología de fuerzas motrices para la identificación de los riesgos del resguardo de Provincial asociados a la explotación minera que indica la orden 5. Se espera realizar taller con comunidad indígena de Provincial sobre la metodología e iniciar con su implementación.</t>
  </si>
  <si>
    <t>De acuerdo a lo reportado por el SGC, a julio 31 se está culminando la evaluación de potencial para oro y polimetálicos en los distritos metalogénicos de El Vapor, Maceo 1, Maceo 2, San Roque, Puerto Berrío. Se continuó avanzado en la evaluación de potencial mineral en los distritos de Río Blanco Norte y Chaparral W. Se avanzó en informe diagnóstico de Chaparral que reemplaza al distrito San Antonio, el cual presentó dificultades de naturaleza social. Se continuó con evaluación de potencial para uranio en el distrito de Quinchía - Irrá y de potencial de fosfatos en distrito Magdalena Oriental, zona Dolores - Neiva.</t>
  </si>
  <si>
    <t xml:space="preserve">Avances significativos del proyecto:
REASENTAMIENTO: 25/05/2022 se realizó la protocolización del plan de acción de reasentamiento con las 6 veredas. 
INTEGRACIÓN DE TÍTULOS: pendiente pronunciamiento del juzgado. 
FACTIBILIDAD: estudios técnicos culminaron a finales del mes de junio. En junta de socios del 03 de agosto se determino que el proyecto actual no cumple con sus umbrales de inversión. en próximos meses evaluaran alternativas. </t>
  </si>
  <si>
    <t xml:space="preserve">Los avances significativos del proyecto:
CONSULTA PREVIA:  pendiente protocolización de acuerdos con las comunidades. 
PTO: La empresa radico información adicional requerida por la GA, la cual esta pendiente de evaluación.  
EIA: Se avanza con una campaña de perforación para obtener mas detalle del proyecto, por lo cual se espera la presentación del EIA durante el I trimestre de 2023. </t>
  </si>
  <si>
    <t>En el mes de agosto se recaudaron $1.057.469.350</t>
  </si>
  <si>
    <t>Durante el mes de septiembre se recaudaron $1.057.469.350 para completar un recaudo durante la vigencia 2022 de $11.476.568.887</t>
  </si>
  <si>
    <t>En este mes no se remitieron por parte de las diferentes áreas del Ministerio, Títulos Ejecutivos para cobro coactivo.</t>
  </si>
  <si>
    <t>En el mes de septiembre se aperturò el expediente 401-01-321 contra la EDS El Paso Ganadero, completando asì 5 expedientes aperturados durante la vigencia.</t>
  </si>
  <si>
    <t>Durante el mes de agosto se realizaron reuniones internas: 
•	Una (1) reunión con la oficina de TIC para revisar posibles avances relacionados con la implementación de la hoja de ruta de la política de transparencia durante el 2022;
•	Una (1) reunión con la oficina de Control Disciplinario Interno para revisar los avances y ajustes relacionados con la implementación de la hoja de ruta de la política de transparencia;
•	Dos (2) reuniones de seguimiento con Secretaría General, donde se acordaron nuevos ajustes a los indicadores y metas de la política, y se establecieron fechas para reiterar la solicitud de información a las oficinas del MME y entidades adscritas para consolidar los avances en los temas de transparencia, rendición de cuentas e integridad.
Con respecto a reuniones externas con grupos de interés, durante el mes de agosto no se llevó a cabo ninguna sesión externa con estas características, por lo que el avance cuantitativo para el período corresponde a cero (0)..</t>
  </si>
  <si>
    <t>Durante el mes de septiembre se realizaron las siguientes reuniones internas: 
* Se llevaron a cabos dos (2) espacios: el pre-comité y comité de gestión y desempeño institucional en los cuales el GEESE participó socializando los avances de la política de transparencia e integridad.
* Se realizaron dos (2) reuniones de seguimiento quincenal con la Secretaría General para la implementación de la política de transparencia e integridad en el MME y entidades adscritas.
* Se llevó a cabo una (1) reunión para definir los temas de actualización del Código de Integridad y Buen Gobierno con la oficina planeación y control interno.
* Se tuvieron dos (2) reuniones con el Programa de Juntos por la Transparencia de USAID y su socio Transparencia por Colombia.
* Finalmente, se realizó una (1) reunión con la oficina TIC para identificar las actividades que desde la oficina se encuentran desarrollando y están alineados con la política de transparencia e Integridad.</t>
  </si>
  <si>
    <t>Con las piezas desarrolladas durante lo que va corrido del año, se dio cumplimiento a la meta propuesta y actualmente se continúa con la divulgación y socialización de la PTISME en las páginas web del Ministerio y de EITI.</t>
  </si>
  <si>
    <t>A partir de las reuniones que se vienen adelantando al interior del Ministerio con la oficina de TIC, Control Interno Disciplinario y Secretaría General, se avanza en el monitoreo y seguimiento a los indicadores establecidos con el propósito de realizar los ajustes que se consideren y que permitan avanzar con el informe semestral del cierre de la vigencia.</t>
  </si>
  <si>
    <t>A partir de las reuniones que se vienen adelantando, al interior del Ministerio, con la oficina de TIC, control interno disciplinario, Secretaría General, la oficina de planeación, se avanza en el monitoreo y seguimiento a los indicadores establecidos con el propósito de realizar los ajustes que se consideren y que permitan avanzar con el informe semestral del cierre de la vigencia.</t>
  </si>
  <si>
    <t>En agosto se aprobaron 15 proyectos del sector minero energético en los municipios de Puerto Asis (1) - Putumayo; Talaigua Nuevo (1) - Córdoba; Lorica (1) - Córdoba; San Pelayo (1) - San José De Uré (1) - Córdoba; Tierralta (1) - Córdoba; Palermo (1) - Huila; Uribia (1) La Guajira; El Charco (1) Nariño; San Miguel (1) Putumayo; Valle Del Guamez (1) Putumayo; Buenavista - San Pedro (1) Sucre; Riohacha  (1) La Guajira; Puerto Caicedo Y Puerto Leguizamo (1) Putumayo, Puerto Wilches (1) Santander.</t>
  </si>
  <si>
    <t>En septiembre se aprobó un (1) proyecto del sector minero energético en el municipio de El Zulia - Norte de Santander</t>
  </si>
  <si>
    <t>En agosto se aprobaron 23 proyectos de otros sectores financiado con recursos de IP, en los municipios de: Nechí (1) - Antioquia; Saravena (1) - Arauca; Tame (1) - Arauca; La Jagua De Ibirico (1) - Cesar; Chiriguaná (1) - Cesar; Lloró (1) - Chocó; San José De Uré (1) - Córdoba; Tierralta (1) - Córdoba; Tuchín (1) - Córdoba; Valencia (1) - Córdoba; Baraya (1) - Huila; Neiva (1) - Huila;  Guaranda  (1) - Sucre; San Juan De Betulia  (1) - Sucre; San Onofre  (1) - Sucre; Quinchía  (1) - Risaralda; San Luis De Palenque (1) - casanare; Ariguaní (1) - Cesar; Aguachica (1), Sabana De Torres (1) - Santander; Corrales (1) - Boyacá; Los Palmitos (1) - Sucre; Paz De Ariporo (1) - Casanare.</t>
  </si>
  <si>
    <t>En septiembre se aprobaron 2 proyectos de otros sectores financiados con recursos de IP, en los municipios de: Mocoa - Putumayo y Neiva - Huila.</t>
  </si>
  <si>
    <t>"Se registra la aprobación de 13 proyectos para 3.048 nuevos usuarios de energía: 
Vista Hermosa: 35 usuarios. 
Talaigua Nuevo: 90 usuarios. 
San José de Uré: 162 usuarios. 
Tierralta: 159 usuarios. 
Palermo: 134 usuarios.
Riohacha: 203 usuarios. 
Uribia: 248 usuarios.
El Charco: 356 usuarios. 
Puerto Caicedo: 225 usuarios. 
Valle del Guamuez: 110 usuarios.
Puerto Wilches: 214 usuarios.
Buenavista: 169 usuarios. 
Manaure: 943 usuarios.</t>
  </si>
  <si>
    <t xml:space="preserve">Para el mes de septiembre se registra la aprobación de 3 proyectos para 843 nuevos usuarios de energía eléctrica: 
San José del Guaviare y Calamar: 724 usuarios. 
Puerto Lleras: 26 usuarios. 
Puerto Asís: 93 usuarios. </t>
  </si>
  <si>
    <t xml:space="preserve">En agosto 2022 se reportan 622 nuevos usuarios en los proyectos de: Becerril (235 usuarios), Río de Oro (35 usuarios) y las actas parciales de: Manaure (60 usuarios), Putumayo (154 usuarios) y Nóvita (138 usuarios). </t>
  </si>
  <si>
    <t xml:space="preserve">En septiembre 2022, se reportan 618 nuevos usuarios en los proyectos de: Mesetas (240 usuarios) y las actas parciales de los proyectos de: Putumayo (140 usuarios) y Agustín Codazzi (238 usuarios). </t>
  </si>
  <si>
    <t xml:space="preserve">Se registra la aprobación de 3 proyectos para 1356 usuarios, así: 
Puerto Wilches: 390 usuarios. 
Lorica: 312 usuarios. 
San Pelayo: 654 usuarios. </t>
  </si>
  <si>
    <t xml:space="preserve">Se registra la aprobación de 3 proyectos con cargo a las Asignaciones Directas de los municipios beneficiarios para 9298 usuarios, así: 
Arauquita: 3500 usuarios. 
Arauca: 3500 usuarios. 
Fortul: 2298 usuarios. </t>
  </si>
  <si>
    <t xml:space="preserve">Proyectos de inversión financiados con recursos del Incentivo a la Producción Socializados y entregados a las comunidades
</t>
  </si>
  <si>
    <t>Para el mes de agosto se llevó a cabo la socialización de ocho (8) proyectos en los municipios de Yaguará (Huila), Cabuyaro (Meta), El Paso (Cesar), Ortega (Tolima), El Bagre (Antioquia), San Benito Abad (Sucre), San Martín De Loba (Bolivar) y Villanueva (Casanare).</t>
  </si>
  <si>
    <t>Para el mes de septiembre se llevó a cabo la socialización de doce (12) proyectos en los municipios de Puerto Berrío - Antioquia; Trinidad y Pore - Casanare; La Jagua de Ibirico (2) y San Alberto - Cesar; San Carlos, Chinú, San Bernardo del Viento (2) - Córdoba; Guamal - Meta; y Valle del Guamuez -  Putumayo.</t>
  </si>
  <si>
    <t xml:space="preserve">Para el mes de julio se realizó la entrega de dos (2) proyectos en los siguientes municipios:  Aipe (Huila) y Sabana de Torres (Santander).
</t>
  </si>
  <si>
    <t>Para el mes de septiembre se realizó la entrega de tres (3) proyectos en los  municipios de Yopal (1) - Casanare; Durania (1) Norte de Santander y La Uvita (Boyacá)</t>
  </si>
  <si>
    <t>Es preciso tener en cuenta que la programación inicial para este indicador correspondía a los meses de mayo, junio, agosto y octubre, no obstante considerando los avances que se traían del año 2021, la adopción de los dos primeros Planes de Acción se consolidó en los meses de febrero y marzo, sin embargo para la adopción de los dos restantes, se está ejecutando una Consultoría que inició en el mes de agosto por lo que fue necesario ajustar (el pasado mes de julio) los períodos de cumplimiento de estos para los meses de octubre y noviembre con el fin de alcanzar el 100% del indicador planteado.</t>
  </si>
  <si>
    <t>En el mes de septiembre, en el desarrollo de las actividades del EITI Subnacional, con el Comité Multipartícipe Local (CML) de Boyacá se aprobó el informe territorial 2020 y se hicieron las consultas para la construcción del informe 2021 y el CML-EITI Cesar se hizo capacitación sobre el estándar y consultas sobre las temáticas de los Informes Territoriales 2021.</t>
  </si>
  <si>
    <t>Mediante radicado 1-2022-029688 del 09/08/2022, se evidencia la determinación de Asignaciones Directas realizada por la ANH y la ANM, en cumplimiento de lo previsto en el Decreto 1821 de 2020 "(...) Con base en lo comunicado por el Departamento Nacional de Planeación, la Agencia Nacional de Hidrocarburos y la Agencia Nacional de Minería o quienes hagan sus veces, enviarán a dicho Departamento Administrativo la determinación de las Asignaciones Directas entre beneficiarios para cada año del Plan de Recursos, a más tardar el ocho (8) de agosto del año en el cual se programe el presupuesto bienal del Sistema.(...)"
Así mismo al interior del GEESE se consolidó esta información y reposa en la matriz que se puede consultar en el siguiente enlace https://minenergiacol.sharepoint.com/:x:/r/sites/GEESE/Documentos%20compartidos/SGC/Plan%20de%20Acci%C3%B3n%20y%20Mapa%20de%20Riesgos/Plan%20de%20Acci%C3%B3n/Seguimiento%20P.A_2022/8.%20Reporte%20PA_agosto_2022/Plan%20de%20Recursos%202023-2032/Consol</t>
  </si>
  <si>
    <t>Las diferentes etapas para la elaboración del plan de recursos y el proyecto de Ley bienal de Presupuesto para su presentación, ante el Congreso de la República el próximo 3 de octubre, avanzan dentro de los términos dispuestos en la normativa vigente. El 23 de septiembre, el MHCP, mediante radicado 2-2022-043092, remitió a la Comisión Rectora el Proyecto de Ley de Presupuesto del SGR 2023-2024 para su consideración y emisión de concepto previo como requisito para la presentación ante el Congreso.
Finalmente, el 30 de septiembre de la vigencia, mediante radicado 1-2022-038535 la Secretaría Técnica de la Comisión Rectora del SGR remitió Concepto no vinculante y recomendaciones al proyecto de ley de presupuesto del Sistema General de Regalías - bienio 2023- 2024.</t>
  </si>
  <si>
    <t>Direccionamiento Estratégico</t>
  </si>
  <si>
    <t>Diseñar la metodología para la gestión del cumplimiento de los objetivos transformacionales mineroenergéticos.</t>
  </si>
  <si>
    <t>Producto completado</t>
  </si>
  <si>
    <t>Cumplida</t>
  </si>
  <si>
    <t>Producto Completado</t>
  </si>
  <si>
    <t>Elaborar informes de seguimiento al cumplimiento de las metas propuestas por el Despacho</t>
  </si>
  <si>
    <t>Con el cambio de gobierno la UR se enfocó en la consolidación de las metas que conformaran las agendas de gobierno y ampliada de los primeros 100 días de gobierno. Se cargan evidencias de seguimiento a los OT's asignados hasta la semana 4, la evidencia del 29 de agosto  corresponde a la agenda de 100 días, acorde con el ajuste a la redacción de esta meta de producto.
https://minenergiacol.sharepoint.com/:f:/s/UnidaddeResultados/Eij_i4ll5ORLj7Ly-vPxcBwBF7LSqRIY2DfPoV7KPICrNQ?e=O8LKBZ</t>
  </si>
  <si>
    <t>Se realizaron seguimientos e informes semanales del avance en el cumplimiento de la agenda de los primeros 100 días del gobierno
Evidencias en: https://minenergiacol.sharepoint.com/:f:/r/sites/UnidaddeResultados/Shared%20Documents/General/PLANEACI%C3%93N/Plan%20de%20Acci%C3%B3n/Evidencias%20PA-UR/4.%20Elaborar%20informes%20de%20seguimiento/PA-GUR-09-04?csf=1&amp;web=1&amp;e=IPdEoJ</t>
  </si>
  <si>
    <t>Se consolida y adjunta informe en el que se relaciona la realización de 8 talleres técnicos de revisión y mejora a la metodología y se adjuntan los accesos a las evidencias de los logros obtenidos en estas jornadas y otros espacios de trabajo.</t>
  </si>
  <si>
    <t>En el mes de agosto se continuó con las mejoras y solución de bugs a los aplicativos SITH, DIIE, Sigue tu Huella, SISEG y SIGI, también con el manual de usuario de ImpriME. 
Se realiza la planeación de los sprints del mes de agosto, para continuar con los desarrollos de los aplicativos como, segunda fase de Fondo de Becas y nuevo módulo de SISEG; además, mejoras a la intranet del nuevo Portal Web del Ministerio.
Continúa el diseño de los mockups de la Línea Ética o del aplicativo de Acoso Sexual Laboral, al igual que del aplicativo ZNI (Zonas no interconectadas) Costos Reales.</t>
  </si>
  <si>
    <t xml:space="preserve">En el mes de septiembre se continuó con las mejoras y solución de bugs a los aplicativos SISEG y al Portal web de la entidad. 
Se realiza la planeación de los sprints del mes de septiembre, para continuar con los desarrollos de los aplicativos como, segundo módulo de SISEG; además del análisis de requerimientos de la intranet y Power Apps. 
Continúa el diseño de los mockups de del aplicativo ZNI (Zonas no interconectadas) Costos Reales. </t>
  </si>
  <si>
    <t xml:space="preserve">Plan Gestión de la Información MME:
Proyectos:
1.       Consolidar de la IDE institucional: Consolidar de la IDE institucional y los servicios de información en línea con enfoque OPEN DATA. Se realizaron dos workshops con UPME sobre definición de objetivos 2022 para MME.
2.       Establecer el gobierno de datos institucional: Implementación del gobierno de datos conforme a los lineamientos sectoriales. Se definieron roles a implementar para el MME.
3.       Implementar el plan de metadatos en STRATIO: Implementar el plan de metadatos y el componente de datos maestros en STRATIO.  Este proceso se encuentra en curso 70%
4.       Establecer el Plan de asistencia y fortalecimiento de capacidades: Diseñar una estrategia institucional de gestión del cambio para la gestión de información y gobierno de datos. </t>
  </si>
  <si>
    <t>INTEGRAME: PILOTO DATOS ESPACIALES: Se depuró modelo de consumo para proyectos FNCER en Salomón y se presentó el proceso completo  a Gustavo Angulo (grupo BID Intégrame).
COMITÉ GERENCIAL FÁBRICA 3: Avance general del proyecto: 61%
AS Estrategia de Legalidad: 57% SPRINT 3 Interoperabilidad
AS Mina de Datos: 56% SPRINT 2 Interoperabilidad e Integración
COMITÉ GERENCIAL FÁBRICA 4:
Avance general del proyecto: 14% Fase de Ejecución, Seguimiento y control. Avance en Casos de uso: AS 05: 53%, AS 07: 53%, AS 09: 53%, Plan de pruebas: AS 05: 19%, AS 07: 12%, AS 09: 14%, 
MODELO DE GESTIÓN DE LA INFORMACIÓN (MME – UPME - SECTORIAL):
Mesa Técnica OBJETOS TERRITORIALES:
Se trabajó con la ANM y el IGAC el objeto territorial de títulos mineros.
Se encuentra en trabajo la matriz validadora para el objeto territorial “SERVIDUMBRE”.
Análisis de brechas del pilar de Sistema de Información MME:
Diligenciamiento del instrumento de análisis de brechas del hito correspondiente a Sistemas de Información</t>
  </si>
  <si>
    <t>IDE MME: https://geovisor.minenergia.gov.co/visor-ide-me/
Consolidación del Geovisor cómo herramienta de apoyo de visualización de información técnica relevante en el Portal Web del MME.
El estatus se resume a continuación:
Se desarrolló el modelo y formulario para la inscripción de DUPIS por medio del Geoserver del geovisor.
·         Se dispone de 126 capas de información del ministerio ya cargadas y listas para consulta pública.
·         4 Geoservicios con entidades y agencias del sector.
·         34 Shapefiles de Municipios y Departamentos de la página de Colombia en Mapas del IGAC y de información referente del Viceministerio de energía y dirección de Hidrocarburos.</t>
  </si>
  <si>
    <t>IDE MME: https://geovisor.minenergia.gov.co/visor-ide-me/
Consolidación del Geovisor cómo herramienta de apoyo de visualización de información técnica relevante en el Portal Web del MME.
Se adelantó sesión con talento humano sobre la capacitación sobre apropiación del Geovisor dentro del MME definiendo fecha tentativa la primera semana de noviembre.
Coordinación de la entrega de los primeros 3 polígonos sobre Registro Geotérmico, para cargar en el Geovisor IDE-ME (se espera que hoy 7 de octubre se reciba la información, para proceder con su revisión).
Se ha actualizado el diccionario de datos de la base de datos que alimenta el proveedor de geoservicios, contando con un catálogo de las tablas disponibles junto con sus respectivas columnas y características.
 GEONETWORK:
En etapa de documentación, generación de entorno Docker para paso a producción de la versión GEONETWORK 4.0.6.
Avance del Manual de Usuario Geonetwork y el formato preliminar de cronograma para la realización de la do</t>
  </si>
  <si>
    <t>TABLERO USO Y APROPIACIÓN:
Se realiza la actualización del tablero existente de Uso y Apropiación de Microsoft 365, con la información adquirida en el mes de Julio 2022.
TABLERO INFORME TERRITORIAL:
Se realiza cambio de línea gráfica con los nuevos logos del Ministerio en todas las secciones del tablero de acuerdo con el nuevo lineamiento.
Se actualizó y se integró el nuevo vínculo de acceso al tablero de compromisos talleres de Consejería para Regiones.
Adicionalmente se actualizó el archivo de origen del tablero de compromisos talleres del MME, el cuál se ubicó en el sitio de Sharepoint de la OAAS, para que la actualización sea de forma programada con respecto a los cambios que realicé el funcionario.
TABLERO PETI:
Sección Iniciativas. Se realizó el levantamiento de requerimientos para el tablero de Iniciativas del PETI. Terminada su contrucción.
Ttres componentes:
- Necesidades
- Hallazgos
- Iniciativas</t>
  </si>
  <si>
    <t>TABLERO USO Y APROPIACIÓN:
Se realiza la actualización del tablero existente de Uso y Apropiación de Microsoft 365, con la información adquirida en el mes de Agosto 2022.
TABLERO PETI: 
Pestañas Iniciativas
Se realizó la construcción del reporte PETI de iniciativas e iniciativas por dependencia.
TABLERO TOLERANCIA CERO AL ACOSO LABORAL:
Emociones y reporte encuesta Acoso
Se realizó la construcción de los reportes de las estadísticas de Emociones y estadísticas de la encuesta de Situación de Acoso, que se obtienen desde la sección Tolerancia Cero al Acoso del sitio Web del MME, en formato json. 
TABLERO ENCUESTA DE MEDICIÓN: Participación Ciudadana
Se apoyó en el diseño y publicación del tablero con las estadísticas de los resultados de la encuesta de Medición de la Satisfacción, realizada desde participación ciudadana. Se configuró el archivo base en sitio de Sharepoint del grupo de Participación para realizar la actualización programada del conjunto de datos.</t>
  </si>
  <si>
    <t>XROAD – DNP:
Se presentó al grupo Integrame el procedimiento para certificción XROAD y el estatus del proceso DNP-MME el cuál se encuentra en revisión de servidores Pre y Pro y petición del servidor QA.
XROAD – DANE: Se retomaron conversaciones con encargados del DANE y AND para reactivar este consumo ya que el DANE lo pausó debido a un ataque cibernético a sus servidores.
PANGEA: Se encuentra en inicio de importación de información la fase 2 (CU2) del proyecto de acuerdo con el diagnóstico realizado entre MME y UPME.
DATOS ABIERTOS: Conjuntos de información provistos por el MME en la plataforma https://www.datos.gov.co/
·  PRECIOS COMBUSTIBLES: Datos de precios de combustibles, conjuntos de datos que están contenidos en la hoja de ruta de datos abiertos estratégicos 2021 de Mintic.
· Conjunto de datos de EDS automotriz y fluvial: Despachos de combustibles líquidos a nivel nacional.
· META 100k – Datos Abiertos: Seguimiento a la meta 100k del gobierno nacional.</t>
  </si>
  <si>
    <t xml:space="preserve">XROAD – DNP:Minenergía listo para pruebas de consumo en servidor QA.
A espera de configuración del subsistema de exposición de información por parte de DNP para realizar las pruebas.
Una vez configurado el ambiente QA se procederá a configurar ambientes de preproducción y producción para pruebas de consumo.
En etapa de actualización de ETL en Pentaho para consumo y carga en base de datos SALOMON.
GESPROY – VPN - MME:
Conexión a VPN lista con DNP para consumo de información GESPPROY. Se realizó la revisión con el área GEESE de la información capturada y se evidenciaron diferencias, se procede a hacer el requerimiento al DNP para entendimiento de diferencias.
SUI-FOES: Se realizaron las sesiones con el grupo de subsidios SUI FOES para revisión en salomon de las consultas de los reportes de por empresa. </t>
  </si>
  <si>
    <t>1. Se obtiene la versión final de los documentos del flujograma de procedimiento OVAS para Moodle:
- Diseño instruccional MME.
- Diseño Instruccional OVA.
- Contenido OVA.
- Revisión OVA.
- Acta de aprobación OVA.
2. Arquitectura de referencia: Elaboración documento arquitectura de referencia versión 2.
3. Nuevos desarrollos:  Elaboración documento recepción de nuevos desarrollos versión 2. 
4. Patrones de desarrollo: Elaboración de Ejemplos patrones de desarrollo versión 1.
5. Diagrama de Proceso OVAS-Moodle MME.
6. Documento de consideraciones de seguridad en desarrollos.</t>
  </si>
  <si>
    <t xml:space="preserve">1. Se obtiene la versión final de los documentos del flujograma de procedimiento OVAS para Moodle:
- Diseño instruccional MME.
- Diseño Instruccional OVA.
- Contenido OVA.
- Revisión OVA.
- Acta de aprobación OVA.
2. Arquitectura de referencia: Elaboración documento arquitectura de referencia versión 2.
3. Nuevos desarrollos:  Elaboración documento recepción de nuevos desarrollos versión 2. 
4. Patrones de desarrollo: Elaboración de Ejemplos patrones de desarrollo versión 1.
5. Diagrama de Proceso OVAS-Moodle MME.
6. Documento de consideraciones de seguridad en desarrollos.
7. </t>
  </si>
  <si>
    <t xml:space="preserve">Plan Estratégico de las Tecnologías de la Información - PETI 2024-2027:
Se encuentra en la fase 3: Construir, se definen las acciones (eliminar, modificar, mantener o crear) que se deben ejecutar al interior de la entidad para mejorar los servicios y los procesos asociados, partiendo de la gestión de los hallazgos identificados en la segunda fase. Se inicia la construcción del Plan Estratégico de TI con un enfoque en la Planeación para Transformación Digital.
Se completa la actividad 14: Consolidar y priorizar las iniciativas de inversión.
Definición de iniciativas de inversión y su priorización.
Consolidación y priorización de las iniciativas de inversión.
Fichas de proyectos.
Se completa la actividad 15: Consolidar los gastos asociados a la operación.
Identificar los gastos asociados a la operación del área de tecnologías de la información
Catálogo de gastos sobre la operación. </t>
  </si>
  <si>
    <t>Plan Estratégico de las Tecnologías de la Información - PETI 2024-2027:
Se encuentra en la fase 3: Construir, se definen las acciones (eliminar, modificar, mantener o crear) que se deben ejecutar al interior de la entidad para mejorar los servicios y los procesos asociados, partiendo de la gestión de los hallazgos identificados en la segunda fase. Se inicia la construcción del Plan Estratégico de TI con un enfoque en la Planeación para Transformación Digital.
Se completa la actividad 15: Consolidar los gastos asociados a la operación.
Identificar los gastos asociados a la operación del área de tecnologías de la información
Catálogo de gastos sobre la operación
Se trabaja en la actividad 16: Identificar los planes de la Política de Gobierno Digital.</t>
  </si>
  <si>
    <t>DRP/DCA Fase I
Permanece en ejecución el proyecto, con la contratación de canales de conectividad e instalación de los equipos en el data center alterno de Soacha. 
En el mes de julio se celebró el convenio entre el IPSE y el Ministerio de Minas y Energía para aunar esfuerzos técnicos, administrativos y económicos para la implementación de la solución de recuperación de desastres y centro de datos alterno (DRP/DCA). Convenio GGC-605-2022.
Por medio de una mínima cuantía, se pretende contratar los servicios integrados de internet, acceso, rendimiento, desempeño, tráfico seguro y gestión de seguridad, a través de canales dedicados, tanto principales como de respaldo. Se radicaron los Estudios Previos en la oficina GGC para su revisión.
DRP Fase II
El proceso de subasta inversa fue publicado hasta el 11 de agosto para recepción de ofertas, sin embargo, se presentó únicamente la empresa UNIÓN TEMPORAL CIBERSEC 2022 conformada por las empresas: SOLUCIONES, TECNOLOGIA Y SERVICIOS SAS "STS</t>
  </si>
  <si>
    <t>DRP/DCA Fase I, 
se celebró el convenio entre el IPSE y el Ministerio de Minas y Energía para aunar esfuerzos técnicos, administrativos y económicos para la implementación de la solución de recuperación de desastres y centro de datos alterno (DRP/DCA). Convenio GGC-605-2022.  
Por medio de una mínima cuantía, se pretende contratar los servicios integrados de internet, acceso, rendimiento, desempeño, tráfico seguro y gestión de seguridad, a través de canales dedicados, tanto principales como de respaldo para el Plan de recuperación de desastres (DRP) del Ministerio de Minas y Energía, el proceso se encuentra publicado en SECOP para recepción de ofertas. 
DRP Fase II
Subasta inversa, se adjudica a la empresa UNIÓN TEMPORAL CIBERSEC 2022 conformada por las empresas: SOLUCIONES, TECNOLOGIA Y SERVICIOS SAS "STS SAS" identificada con NIT- 830.505.521-5 y WEXLER S.A.S identificada con NIT - 900.390.198-6, iniciando su ejecución con la instalación de equipos en el data center de Soacha.</t>
  </si>
  <si>
    <t>Se continúa con la etapa de implemenatación del Modelo de Seguridad y Privacidad de la Información (MSPI),  se aplican los tratamientos de riesgos de seguridad de la información y se realiza seguimiento a los planes de implmentación de las temáticas descritas en la consultoría.
Se envía a Secretaría General para su revisión el la segunda versión de la resolución a implementarse sobre la política general de la seguridad y privacidad de la información, la política de tratamiento y protección de datos personales, la política de continuidad del negocio, la política de recuperación ante desastres TIC, las políticas de seguridad y privacidad de la información, en el marco del Modelo de Seguridad y Privacidad de la Información (MSPI) del Ministerio de Tecnologías de la Información y las Comunicaciones.</t>
  </si>
  <si>
    <t>Se socializaron resultados de la consultoría de MSPI ante todas las entidades adscritas con el fin de articular acciones sectoriales en torno al modelo. ​
Se avanza en la última versión de la Resolución por medio de la cual se adopta la política general de la seguridad y privacidad de la información en el Ministerio de Minas y Energía. ​
Se inicia la constitución de la mesa de seguridad de la información del sector minero energético. ​</t>
  </si>
  <si>
    <t>Plan de Acción Anual - PAA; Plan Institucional de Archivos de la Entidad ­PINAR</t>
  </si>
  <si>
    <t>Con el objetivo de detallar el alcance de la integración de sistemas de información priorizada, se adelantó la evaluación de la totalidad de aplicativos incluidos en el inventario dispuesto por TICs y el análisis de viabilidad, pertinencia y priorización de integración con el aplicativo ARGO, concluyendo la prioridad de complementar los servicios integrados con el aplicativo NEON, procediéndose a adelantar mesa de trabajo de evaluación y afinamiento de requerimientos con la administración funcional del aplicativo NEON. Balance remitido al equipo de contratos mediante radicado 3-2022-019981 del 12.ago.2022, detalle técnico incluido en el capítulo 2, numeral 2.3.
Así mismo se ajustó el documento Solicitud de Información a Proponentes remitido al equipo de contratos mediante memorando 3-2022-020151 del 17 de agosto de 2022.
El proceso se encuentra publicando en SECOP II bajo la referencia SIP-073-2020 con fecha de cierre para el día 31.ago.2022, a las 4:00 pm.</t>
  </si>
  <si>
    <t>Modelados requerimientos técnicos de desarrollo para la inclusión de los servicios de información priorizados por la Oficina de Planeación (Declaratoria de Utilidad Pública y Exploración de Geotermia). Proceso en concurso público costeado bajo SIP-073-2022 y publicado en SECOP II bajo la referencia SA-05-2022, actualmente en etapa de prepliego.  El proceso que incluye la modelación y digitalización de los dos (2) tramites y la integración priorizada.</t>
  </si>
  <si>
    <t>ESPACIOS DE ACERCAMIENTO DE CONOCIMIENTO A JÓVENES Y ADOLESCENTES</t>
  </si>
  <si>
    <t>Espacios de acercamiento de conocimiento realizados / Espacios programados</t>
  </si>
  <si>
    <t>ESPACIOS DE DIÁLOGO</t>
  </si>
  <si>
    <t>Espacios de diálogo realizados / Espacios programados</t>
  </si>
  <si>
    <t>El 01 de agosto se realizó el espacio “Las jugadas del equipo 10 presencial – edición: El tercer tiempo” al interior de la entidad, liderado por el Ministro Diego Mesa, la viceministra de Minas Sandra Sandoval, el viceministro de Energía Miguel Lotero, y la Secretaría Genera, en este espacio se reconoció el gran esfuerzo y trabajo en equipo de la alta dirección y cada una de las dependencias su compromiso de trabajo por el país.</t>
  </si>
  <si>
    <t>Actividad finalizada y cumplida al 100%, de acuerdo con la programación establecida en la vigencia.</t>
  </si>
  <si>
    <t xml:space="preserve">Con el objetivo de detallar el alcance de la integración de sistemas de información priorizada, se adelantó la evaluación de la totalidad de aplicativos incluidos en el inventario dispuesto por TICs y el análisis de viabilidad, pertinencia y priorización de integración con el aplicativo ARGO, concluyendo la prioridad de complementar los servicios integrados con el aplicativo NEON, procediéndose a adelantar mesa de trabajo de evaluación y afinamiento de requerimientos con la administración funcional del aplicativo NEON. Balance remitido al equipo de contratos mediante radicado 3-2022-019981 del 12.ago.2022, detalle técnico incluido en el capítulo 2, numeral 2.3.
Así mismo se ajustó el documento Solicitud de Información a Proponentes remitido al equipo de contratos mediante memorando 3-2022-020151 del 17 de agosto de 2022.
El proceso se encuentra publicando en SECOP II bajo la referencia SIP-073-2020 con fecha de cierre para el día 31.ago.2022, a las 4:00 pm.
</t>
  </si>
  <si>
    <t>Incluido el servicio de integración SGDEA-ARGO en el alcance de la contratación SA-05-2022 actualmente publicado en SECOP II en etapa de prepliego.
El alcance de este desarrolla servicios de integración de la documentación gestionada en NEON y replicable en ARGO en el módulo contractual, así como en los servicios de consumo de radicados y expediente. Detalle puntualizado en el Anexo Técnico, capítulo número 2.</t>
  </si>
  <si>
    <t>Plan Institucional de Archivos de la Entidad ­PINAR</t>
  </si>
  <si>
    <t>El grupo ha gestionado la entrega de información por parte de las entidades adscritas, pero se ha dificultado el cumplimiento debido al cambio de gobierno (saliente y entrante). Se esta considerando replantear las metas y fechas de cumplimiento, por lo cual se solicitará mesa de trabajo con la Oficina de Planeación y Gestión Internacional para definir acciones.</t>
  </si>
  <si>
    <t>Se recibió información del Ministerio de Minas y Energía, con información de las siguientes categorías: Administración, Ambiental, Comunicaciones, Energía, Enfoque de género, Hidrocarburos, Gestión del conocimiento y la innovación, Humanización y bienestar, Minería, Relacionamiento y tecnología. La información publicada corresponde a documentos de investigaciones, estrategias y consultorías en su versión final y que se publican de apoyo de temáticas similares o aportes para nuevos proyectos.</t>
  </si>
  <si>
    <t>El grupo continúa desarrollando actividades relacionadas con el propósito de "Gestionar el conocimiento y la memoria institucional del sector Minero Energético". Se está considerando replantear las metas y fechas de cumplimiento, por lo cual se solicitará mesa de trabajo con la Oficina de Planeación y Gestión Internacional para definir acciones y cumplir las metas de producto planteadas (Transferencia de información relevante de las entidades adscritas al MME y Repositorio con información del sector minero energético).</t>
  </si>
  <si>
    <t>Actividad finalizada y cumplida al 100% con los laboratorios de simplicidad en lenguaje claro realizados en junio y mayo de 2022.</t>
  </si>
  <si>
    <t>Actividad finalizada y cumplida al 100% con antelación a la programación establecida en la vigencia.</t>
  </si>
  <si>
    <t xml:space="preserve">La encuesta de satisfacción para evaluar los laboratorios de simplicidad que se realizaron con la ciudadanía ya se presento a la coordinadora del Grupo de Relacionamiento con el Ciudadano con el fin de que sea revisada, aprobada para su posterior envio a los participantes. </t>
  </si>
  <si>
    <t xml:space="preserve">La encuesta de medición de satisfacción de los documentos traducidos al lenguaje claro ya se encuentra en la etapa de diagramación y tambien se encuentra formulada a través de la herramienta de Forms https://forms.office.com/Pages/ResponsePage.aspx?id=vjYm2NJtZE6ihHo0AvJOJ8Zgy-JncQZLo_uM7Taqu5JUQkJJM0I0QUUxWUJIVkFUNVFEMlc5UjROVy4u   </t>
  </si>
  <si>
    <t>En el mes de septiembre se realizó la quinta capacitación sobre la nueva normativa disciplinaria con la dirección de energía eléctrica e hidrocarburos.</t>
  </si>
  <si>
    <t>Indicador sin actividad programada para el mes de septiembre. las fechas de capacitación de la ley disciplinaria diligenciada en el PAC 2022 fueron 1 mensual de abril a agosto. Producto cumplido.</t>
  </si>
  <si>
    <t>En el mes de septiembre se publicaron piezas con contenido disciplinario en el correo vivominenergia y la plataforma yammer, complementando las capacitaciones realizadas por la oficina.</t>
  </si>
  <si>
    <t>Indicador sin actividad programada para el mes de septiembre.</t>
  </si>
  <si>
    <t>En el mes de agosto se realizó encuesta de capacitación con todas las autoridades disciplinarias del sector de minas y energía.</t>
  </si>
  <si>
    <t xml:space="preserve">Este informe se efectuara en el mes de octubre, cuarto trimestre de 2022
</t>
  </si>
  <si>
    <t>Se efectuó una MARC a la Oficina de Control Interno. Quedan pendientes 1 mesa a la Oficina de asuntos Regulatorios y una esa  al Grupo de comunicaciones y Prensa</t>
  </si>
  <si>
    <t xml:space="preserve">Las próximas 2 mesas se efectuaran en el mes de octubre de 2022
</t>
  </si>
  <si>
    <t xml:space="preserve">Las próximas mesas se efectuaran en el mes de diciembre de 2022
</t>
  </si>
  <si>
    <t xml:space="preserve">El próximo reporte a la CGR se efectuara en el mes de septiembre de 2022
</t>
  </si>
  <si>
    <t xml:space="preserve">El informe a la CGR se efectuará en el mes de octubre de acuerdo a lo programado
</t>
  </si>
  <si>
    <t xml:space="preserve">El próximo avance al PAII se efectuara en el mes de octubre de 2022
</t>
  </si>
  <si>
    <t xml:space="preserve">Se efectuaron la totalidad de las mesas que se encontraban programadas para el mes de septiembre de 2022
</t>
  </si>
  <si>
    <t xml:space="preserve">Mediante correo electronico del 11 y 17 de febrero  de 2022, se presentaron las consideraciones relevantes de la formulacion al programa  de Auditoria Independiente- PAII 2022. La propuesta se encuentra ubicada en la carpeta Oficina_Control_Interno\\172.17.0.150\c0)(Z:) carpeta programa auditoria interna 2022. CUMPLIDA
</t>
  </si>
  <si>
    <t>Plan de Acción Anual - PAA; SINERGÍA</t>
  </si>
  <si>
    <t>El reporte de cobertura de Gas combustible por redes para el 2T 2022 se totaliza en 11.042.524 hogares.</t>
  </si>
  <si>
    <t>El reporte del tercer trimestre de 2022 se tendrá consolidado a finales del mes de Noviembre</t>
  </si>
  <si>
    <t>Durante del mes de agosto se conectaron 1059 nuevos usuarios para un total en lo corrido del año de 10217</t>
  </si>
  <si>
    <t xml:space="preserve">Durante el mes de septiembre de 2022 se conectaron 1954 nuevos usuarios. </t>
  </si>
  <si>
    <t>El proyecto que deroga y actualiza la 90033 ( Por la cual se adopta el Reglamento Interno para promover y cofinanciar proyectos de  infraestructura de Gas Licuado del Petróleo (GLP) por red de tubería a nivel nacional" ) finalizó la revisión  del grupo jurídico de la DH y será remitida a OAJ para su revisión y posterior publicación a comentarios.</t>
  </si>
  <si>
    <t>Completado en el mes de agosto</t>
  </si>
  <si>
    <t>El proyectco que deroga y actualiza la 90032 ( "Por el cual se establecen los requisitos de presentación de los proyectos dirigidos a la prestación del servicio público de gas licuado de petróleo – GLP, a través del desarrollo de infraestructura de GLP por red de tubería a nivel nacional" )  finalizó la revisión  del grupo jurídico de la DH y será remitida a OAJ para su revisión y posterior publicación a comentarios</t>
  </si>
  <si>
    <t>Los Documentos de Selección del Inversionista, fueron publicados el 16/06/2022. El proceso se mantiene “Pre publicado” por la UPME en su página web</t>
  </si>
  <si>
    <t>Los Documentos de Selección del Inversionista, fueron publicados el 30/06/2022. El proceso se mantiene Publicado formalmente para recibir las propuestas de los inversionistas interesados</t>
  </si>
  <si>
    <t>Fue completado en el mes de junio</t>
  </si>
  <si>
    <t>En Secop II se encuentra el proceso identificado como CM -025-2022 que busca contratar la consultoría que permita definir los ajustes necesarios a las declaraciones de producción de gas natural</t>
  </si>
  <si>
    <t>En secop II se encuentra el proceso identificado como CM -025-2022 que busca contratar la consultoría que permita definir los ajustes necesarios a las declararaciones de producción de gas natural y la misma se encuentra pendiente de constituir el acta de inicio</t>
  </si>
  <si>
    <t>Se mantienen el mismo reporte. Se está gestionando una reunión entre el MME y MADS para la validación final del documento de problemática del análisis de impacto normativo, adicionalmente de forma paralela se esta gestionado un espacio entre los ministerio de MME y MADS así como la CREG la el desarrollo del análisis de impacto normativo de la iniciativa</t>
  </si>
  <si>
    <t>Se mantienen el mismo reporte. Se está gestionando una reunión entre el MME y MADS para la validación final del documento de problemática del análisis de impacto normativo, adicionalmente de forma paralela se esta gestionado un espacio entre los ministerios de MME y MADS así como con la CREG para el desarrollo del análisis de impacto normativo de la iniciativa</t>
  </si>
  <si>
    <t>Este indicador fue cumplido en el mes abril de 2022. E. En este momento se esta elaborando una resolución que reglamenta el registro de agentes y el reporte de información al SICOM GCV que se va a implementar con esa resolución que en principio esta ya lista.</t>
  </si>
  <si>
    <t>Cumplido en el mes de agosto</t>
  </si>
  <si>
    <t xml:space="preserve">EL futuro proyecto esta en revisión tecnico-jurídica de la DH </t>
  </si>
  <si>
    <t>El futuro proyecto sigue en revisión técnico-jurídica.</t>
  </si>
  <si>
    <t>Plan de Acción Anual - PAA; Plan Estratégico Institucional - PEI; SIIPO; SINERGÍA</t>
  </si>
  <si>
    <t>Durante el mes de agosto se registraron 676 nuevos usuarios beneficiados con el servicio de energía eléctrica, los cuales fueron financiados con los siguientes recursos: Con recursos del SGR (622) nuevos usuarios, Con recursos del PTSP (54) nuevos usuarios</t>
  </si>
  <si>
    <t>Durante el mes de septiembre se registraron 908 nuevos usuarios beneficiados con el servicio de energía eléctrica, los cuales fueron financiados con los siguientes recursos: Con recursos del SGR (380) nuevos usuarios, Con recursos del OCAD Paz (238) nuevos usuarios y con recursos de FAER (290) nuevos usuarios</t>
  </si>
  <si>
    <t>El 26 de agosto de 2022, se suscribió el Contrato GGC-647-2022, con el objeto de contratar los servicios de consultoría, para la elaboración de una propuesta de reglamentación sobre aspectos técnicos, operativos y regulatorios de las medidas en materia de exploración y explotación de hidrocarburos en el territorio nacional</t>
  </si>
  <si>
    <t>El 1 de septiembre se suscribió al Acta de Inicio del Contrato GGC - 647 - 2022. El 9 de septiembre el Consultor hizo entrega del Producto 1 correspondiente al cronograma y plan de trabajo.</t>
  </si>
  <si>
    <t>Se continua revisando comentarios.</t>
  </si>
  <si>
    <t>El equipo continua en revisión de comentarios</t>
  </si>
  <si>
    <t>En el mes de agosto el avance en el cronograma fue del 1%</t>
  </si>
  <si>
    <t>Avance de acuerdo al cronograma</t>
  </si>
  <si>
    <t>Completado en el mes de julio de 2022</t>
  </si>
  <si>
    <t>No se presentaron eventos nuevos, se terminaron de cerrar los presentados durante el mes de agosto de 2022</t>
  </si>
  <si>
    <t>No se presentaron nuevos eventos durante el mes de septiembre de 2022</t>
  </si>
  <si>
    <t xml:space="preserve">Se continua actualizando la base de datos con la información de las contingencia presentadas y reportadas por parte de los transportadores en forma trimestral. </t>
  </si>
  <si>
    <t>Se continua actualizando la base de datos con la información de las contingencia presentadas y reportadas por parte de los transportadores en forma trimestral. Se remite informe  de avance correspondientes al tercer trimestre de 2022.</t>
  </si>
  <si>
    <t>En el proyecto de guias digitales durante el mes de agosto se realizo la verificación de las sub sanaciones enviadas por los proponentes para posterior remisión a la oficina contractual para la verificación respectiva y avanzar a las otras fases del proceso.</t>
  </si>
  <si>
    <t>Durante el mes de septiembre de 2022, el proyecto de guíias digitales fue adjudicado a la empresa NEXURA INTERNACIONAL S.A.S., y el acta de inicio quedó de fecha 14 de septiembre de 2022. se encuentran avanzando en los primeros entregables del proyecto.</t>
  </si>
  <si>
    <t>Teniendo en cuenta que nos encontramos en el proceso de contratación del proyecto de guías digitales, se tiene previsto al final de la consultoría la realización de un piloto corto de funcionamiento.</t>
  </si>
  <si>
    <t>Teniendo en cuenta que el proyecto de guías digitales fue adjudicado, se tiene previsto al final de la consultorïia la realización de un piloto corto de funcionamiento.</t>
  </si>
  <si>
    <t>Se recibió el informe de legalización de guías correspondiente al mes de julio de 2022 con la información recolectada por ECOPETROL S.A. y la información reportada por todos los usuarios de las guías de transporte. Se incluyo dicha información en la base de datos.</t>
  </si>
  <si>
    <t>Se recibió el informe de legalización de guías correspondiente al mes de agosto de 2022 con la información recolectada por ECOPETROL S.A. y la información reportada por todos los usuarios de las guías de transporte, esta se incluyó en la base de datos.</t>
  </si>
  <si>
    <t>Durante el mes de agosto de 2022 se expidieron las 10 resoluciones mediante las cuales se realiza el pago de la compensación del transporte terrestre de combustibles líquidos y GLP al departamento de Nariño correspondientes al mes de julio de 2022.</t>
  </si>
  <si>
    <t>Durante el mes de septiembre de 2022 se expidieron las 10 resoluciones mediante las cuales se realiza el pago de la compensación del transporte terrestre de combustibles líquidos y GLP al departamento de Nariño correspondientes al mes de agosto de 2022.</t>
  </si>
  <si>
    <t xml:space="preserve">El documento está en revisión técnica para completar la revisión legal, y
posteriormente publicación a comentarios. </t>
  </si>
  <si>
    <t>Se ha identificado la necesidad de revisar la estructura y planeación del acto administrativo de QA/QC junto con el nuevo director de hidrocarburos.</t>
  </si>
  <si>
    <t>Una vez se establezca el programa de QA/QC, se empezarán a remitir los reportes de gestión y avances de la implementación del mismo.</t>
  </si>
  <si>
    <t>Fue completado en el mes de julio</t>
  </si>
  <si>
    <t>Seguimos en la construcción de los requisitos ante la expedición del Decreto 1135 del 1 de julio.</t>
  </si>
  <si>
    <t>Ya se cuenta con un borrador de las estaciones de servicio y comercializadores industriales.</t>
  </si>
  <si>
    <t>Continuamos desarrollando las mesas de trabajo para la construcción del acto administrativo definitivo. Teniendo en cuanta lo acontecido allí, se elaborara el reporte decisivo.</t>
  </si>
  <si>
    <t xml:space="preserve">Continuamos desarrollando las mesas de trabajo para la construcción del acto administrativo definitivo. Teniendo en cuanta lo acontecido allí, se elaborara el reporte </t>
  </si>
  <si>
    <t>El indicador de satisfacción para el mes de agosto es de 92,89%</t>
  </si>
  <si>
    <t>El indicador de satisfacción para el mes de septiembre es de 94,06%</t>
  </si>
  <si>
    <t xml:space="preserve">El área técnica de SICOM presentaron el módulo de registro e inscripción del usuario que va a ser objeto de asignación del subsidio en ZDF. Las cartas al RUNT y al ADRES se hicieron y enviaron para solicitar acceso a sus Bases de Datos y así realizar internamente las validaciones pertinentes conforme las Reglas de Negocio acordadas en las mesas de trabajo; sin embargo no se ha tenido una respuesta por parte de las 2 entidades anteriormente mencionadas, por lo que se hizo reiteración mediante correo electrónico. </t>
  </si>
  <si>
    <t xml:space="preserve">El área técnica de SICOM presentaron el módulo de registro e inscripción del usuario que va a ser objeto de asignación del subsidio en ZDF. Las cartas al RUNT y al ADRES se hicieron y enviaron para solicitar acceso a sus Bases de Datos y así realizar internamente las validaciones pertinentes conforme las Reglas de Negocio acordadas en las mesas de trabajo. Después de las reiteraciones, se obtuvo respuesta por parte del RUNT y se agendó reunión el 10/10/2022. </t>
  </si>
  <si>
    <t>Se están adelantando reuniones semanales con consultora ONUDI, para hacer unas correcciones de forma del documento. una vez culminado se procederá a solicitar CART</t>
  </si>
  <si>
    <t>El equipo se encuentra en revisión de comentarios</t>
  </si>
  <si>
    <t>Durante el tercer trimestre del año 2022 se conectaron 15062 nuevos usuarios con recursos privados. Antioquia (9.753), Bogotá D.C (4), Bolívar (21), Boyacá (1.400), Caquetá (111), cauca (89), Cesar (150), Choco (696),
Córdoba (7), Cundinamarca (98), La guajira (73), Norte de Santander (1.087), Putumayo (88), Risaralda (17), San Andrés (77), Santander (887), Valle del cauca (592), Vaupés (4)</t>
  </si>
  <si>
    <t>Durante el mes de agosto, se finalizaron los procesos de implementación del esquema de empleabilidad en la totalidad de los municipios a ser atendidos, es decir, Cúcuta, Arauca, Valledupar e Ipiales, con un total de atención de 253 personas. Así mismo, finalizo la implementación de la atención del esquema de emprendimiento para los municipios de Cúcuta y La Paz, con una atención de 45 beneficiarios, estando pendiente los procesos de capitalización de la totalidad de la población en Maicao y Uribia, que serán atendidos durante el mes de septiembre de 2022 y el municipio de Urumita en diciembre de 2022.</t>
  </si>
  <si>
    <t>Completado en el mes de agosto de 2022</t>
  </si>
  <si>
    <t>e completó en el mes de enero de 2022</t>
  </si>
  <si>
    <t>Se completó en el mes de julio de 2022</t>
  </si>
  <si>
    <t>Nos encontramos a la espera de la definición de viabilidad del convenio por parte de la Secretaría General de la Policía Nacional – SEGEN desde julio de 2022. Adicional, es importante mencionar que la institución de la Policía Nacional, debido a cambio de gobierno, se encuentra en proceso de transición de comandantes, lo que impide la toma de decisiones administrativas al interior del grupo tiene atrasos y demoras por el proceso</t>
  </si>
  <si>
    <t xml:space="preserve">Por instrucciones de la señora ministra, no se van adelantar convenios con fuerza pública, toda vez que se considera que las acciones a desarrollar corresponden al plan estratégico que debe adelantar la policía nacional en este cuatrienio.  </t>
  </si>
  <si>
    <t xml:space="preserve">Se sigue adelantado el proyecto administrativo, para que este pueda ser definido en el tercer trimestre del presente año. </t>
  </si>
  <si>
    <t>El proceso se adjudicó a la empresa nexura quien ya entregó plan de trabajo e inició con la fase de prototipos del sistema y su conexión con SICOM.</t>
  </si>
  <si>
    <t xml:space="preserve"> En el mes de agosto de ejecuto el 80% equivalente a 1.633.391.495.977, superando el avance planeado para dicho mes.</t>
  </si>
  <si>
    <t>En el mes de septiembre se ejecuto el 87% equivalente a $1.769.286.356.546 del fondo de subsidios</t>
  </si>
  <si>
    <t>En el mes de agosto se ejecutó el 66%, equivalente a $100.408.154.886 superando el avance planeado para dicho mes</t>
  </si>
  <si>
    <t>FOES: En el mes de septiembre se ejecutó el 86%, equivalente a $131.322.535.716</t>
  </si>
  <si>
    <t>No se reporta avance para el mes de agosto</t>
  </si>
  <si>
    <t>Desde el Ministerio de Minas y Energía se remitió un oficio al Ministerio de
Ambiente y Desarrollo Sostenible con el fin de revisar las competencias de
este último en la expedición de la reglamentación técnica sobre programas
piloto de biocombustibles alternativos. Este documento quedó bajo el
radicado No. 2-2022-016726 del 12 de agosto de 2022. Así mismo, desde
este despacho venimos adelantando esfuerzos en la revisión de otros
avances sobre el tema.</t>
  </si>
  <si>
    <t xml:space="preserve">En espera de la respuesta del oficio enviado a MADS sobre las competencias de esa cartera, se ha revisado la posibilidad de expedir el presente acto administrativo únicamente desde el MME. Por tal motivo, se ajustará el mismo proyecto, para proceder con la revisión técnica y legal. </t>
  </si>
  <si>
    <t>Durante el mes de Agosto de 2022 para el desarrollo de la integración entre el sistema NEON y el sistema ARGO, se firmo el Contrato GGC 626/2022 el 5 De Agosto de 2022 con Megasoft S.A.S e inicio el 10 de Agosto cuyo objeto es " Contratar los servicios para la realización de desarrollos en el sistema NEON, así mismo, la interoperabilidad con el sistema ARGO, especialmente en los módulos de Gestión Contratos, Comisiones y viáticos, solicitudes de CDP y liquidación de Obligaciones, el cual incluye soporte técnico y garantía de los mismos de conformidad con el Anexo Técnico" por un valor de $125.485.500 y plazo hasta 20/12/2022.
Se han hecho varias reuniones con los grupos de La Oficina de Planeación y Gestión Internacional, el Grupo de Gestión Contractual, Grupo de Contabilidad, el Grupo de Presupuesto y el Grupo de Tesorería, para revisar la prioridad de los requerimientos
Link Grabacion: https://minenergiacol-my.sharepoint.com/personal/knquintero_minenergia_gov_co/_layouts/15/onedrive</t>
  </si>
  <si>
    <t>Durante el mes de Septiembre de 2022  para el desarrollo de la integración entre el sistema NEON y el sistema ARGO, se ha dado continuidad a la ejecución del contrato con Megasoft 626/2022 con los siguientes resultados:
-Revisión en las Mejoras de la interoperabilidad al traer toda la informacion del CDP en las modificaciones de CDP 
-Revisión de las Mejora de formatos NEON de Modificaciones Presupuestales para poder incluir la descripcion de Rubros Presupuetsales
Adicional, se han hecho varias reuniones con los grupos de La Oficina de Planeación y Gestión Internacional, el Grupo de Gestión Contractual, Grupo de Contabilidad, el Grupo de Presupuesto y el Grupo de Tesorería, para revisar el levantamiento de los requerimientos que pidio cada una de las areas, Link de la reunión:
https://minenergiacol-my.sharepoint.com/personal/knquintero_minenergia_gov_co/_layouts/15/stream.aspx?id=%2Fpersonal%2Fknquintero%5Fminenergia%5Fgov%5Fco%2FDocuments%2FRecordings%2FLevantamiento%20requerimiento%2</t>
  </si>
  <si>
    <t>Para el mes de agosto de 2022, se envió correo electrónico el día 01 de Septiembre de 2022 a todas las dependencias del MME, con el Informe de Ejecución y Seguimiento PAE e Informe SPI Oblig. con Usos Presupuestales con corte al 31-08-2022. Así mismo se preparó mediante Presentación de Power BI dicho informe de Ejecución con el corte antes mencionado, para ser expuesto en las diferentes reuniones que se programaron a partir del día 8 de septiembre de 2022 con cada una de las dependencias del MME, en donde se les dio a conocer la ejecución de sus recursos. Ver Link Presentación del BI: https://app.powerbi.com/view?r=eyJrIjoiNDQ2MDY3ZDItNDk5Ny00YzE4LTkzZmUtMDUxMmUzYTcyMGMxIiwidCI6ImQ4MjYzNmJlLTZkZDItNGU2NC1hMjg0LTdhMzQwMmYyNGUyNyJ9.</t>
  </si>
  <si>
    <t>Para el mes de septiembre de 2022, se envió correo electrónico el día 03 de Octubre de 2022 a todas las dependencias del MME, con el Informe de Ejecución y Seguimiento PAE e Informe SPI Oblig. con Usos Presupuestales con corte al 30-09-2022 y el Informe informe de Ejecución Presupuestal de Regalías 2021-2022, , Así mismo se preparó mediante Presentación de Power BI dicho informe de Ejecución con el corte antes mencionado, para ser expuesto en las diferentes reuniones que se programaron a partir del día 10 de octubre de 2022 con cada una de las dependencias del MME, en donde se les dio a conocer la ejecución de sus recursos. Ver Link Presentación del BI: https://app.powerbi.com/view?r=eyJrIjoiNDQ2MDY3ZDItNDk5Ny00YzE4LTkzZmUtMDUxMmUzYTcyMGMxIiwidCI6ImQ4MjYzNmJlLTZkZDItNGU2NC1hMjg0LTdhMzQwMmYyNGUyNyJ9.
Tambien se empezarón a desarrollar unas mejoras adicionales por parte de los funcionarios para el plan de 100 dias de gobierno, entre estas mejoras estan:
-Desarrollo de alertas automática</t>
  </si>
  <si>
    <t>Se realizó todo el proceso de convocatoria para la lista corta de auditores externos con cronograma entre el 1-24 de agosto donde se presentó por parte de los interesados la manifestación de interés y la información requerida. Se hizo la evaluación de los requisitos y posterior publicación de los resultados, se recibió la información de subsanación y finalmente la lista corta definitiva de auditores externos.  Se encuentra en revisión juridica el acto administrativo de la publicación antes mencionada.</t>
  </si>
  <si>
    <t xml:space="preserve">Mediante la Resolución 01469 del 16 de septiembre de 2022, se publicó la lista corta de auditores externos definitiva para realizar las auditorias de que trata el articulo 23 de la Resolución 72145 de 2014, en relación con el transporte de crudo por oleoducto. </t>
  </si>
  <si>
    <t>De acuerdo con las condiciones actuales del proceso, se estima que la contratación se efectuará en el mes de octubre para iniciar la auditoria a finales del mes de octubre de 2022 aproximadamente.</t>
  </si>
  <si>
    <t>De acuerdo con las condiciones actuales del proceso, se estima que las auditorias se encuentren contratadas en la primera semana del mes de noviembre de 2022 aproximadamente.</t>
  </si>
  <si>
    <t>De acuerdo con las condiciones actuales del proceso, se estima que las auditorias inicien durante la segunda semana del mes de noviembre de 2022.</t>
  </si>
  <si>
    <t xml:space="preserve">Una vez elaborado y publicado el documento que fue enviado a comentarios en el mes de marzo del 2022, se llevaron a cabo las mesas de trabajo con los agentes de la cadena, analizando los posibles ajustes a la regulación. Finalmente se incluye la matriz de comentarios. </t>
  </si>
  <si>
    <t>Se está a la espera de instrucciones de la  dirección al respecto.</t>
  </si>
  <si>
    <t>1. Elaboración y ajuste informe de verificación y evaluación de la presentación de ofertas en referencia al CM 018-2022 y se envió al GGC.
2. Se elaboró el informe de subsanación de la presentación de ofertas en referencia al CM 018-2022 y se envió al GGC . 
3. Se adjudicó el 12 de agosto el Concurso de Mérito Abierto CM-018-2022 a la empresa CONSORCIO COMPETITIVIDAD MINERA 2022; con resolucion numero 01345 del 2022.</t>
  </si>
  <si>
    <t>1. El 08 de septiembre se firmó el Acta de Inicio del Contrato GGC-645-2022 entre CONSORCIO COMPETITIVIDAD MINERA 2022 y el MME
2. El 08 de septiembre se realizó reunión para la presentación grupo de trabajo del CONSORCIO COMPETITIVIDAD MINERA 2022. Además presentaron adelantos del Plan de Trabajo contrato GGC 645-2022.
3. El 27 de septiembre se realizó reunión de seguimiento y presentación del cronograma de visitas a campo.
CONSORCIO COMPETITIVIDAD MINERA radicó el Entregable #1 del contrato.
4. Se emitieron comunicaciones a algunas empresas coquizadoras para realizar la visita de campo.
5. El 30 de septiembre se aprobó el entregable # 1 del contrato GGC- 645- 2022 con radicado 2-2022-022057</t>
  </si>
  <si>
    <t>Se consolidó y socializó la Ruta para construir la Política Territorial para la Diversificación Productiva en economías altamente dependiente de la minería.</t>
  </si>
  <si>
    <t>Se desarrollaron dos reuniones con el Banco Mundial para presentar avances del equipo técnico del Ministerio de Minas y Energía en la Ruta para la construcción de la Política Territorial para la Diversificación Productiva en Economías altamente dependiente de la Minería, se conto con la participación de la Agencia Nacional de Minería y el Departamento Nacional de Planeación.
2. Se efectúan ajustes a la Ruta para construir la Política Territorial para la Diversificación Productiva teniendo en cuenta: 
- Las recomendaciones enviadas por la Oficina de Asuntos Ambientales y Sociales (OAAS), la Dirección de Fomento Minero (DFM), y el Exministro de Minas Amylkar Acosta.
- Revisión de la Sentencia del Consejo de Estado “ventanilla minera” y el Plan Nacional de Desarrollo Minero con Enfoque Territorial (PNDM-ET) de la UPME</t>
  </si>
  <si>
    <t>Se realizó el reporte de avance dentro del eje Legalidad y Fomento, en la acción Tránsito a la legalidad de las operaciones, el grupo de Legalidad de la Dirección de Formalización Minera, manifestó, que de los 27.000 mineros legalizados 4971 corresponden a mineros de carbón. Dentro de las jornadas de capacitación sobre el Fortalecimiento de los conocimientos operativos en el proceso de coquización, en el mes de agosto se realizaron 2 jornadas en los municipios de Lenguazaque y Samacá en los departamentos de Cundinamarca y Boyacá, respectivamente. Se continúa en la espera de los nuevos lineamientos del gobierno entrante para la definición de requerimientos para la actualización de la guía empresarial de cambio climático. Versión 2.0, se espera lanzar el III Trimestre de 2022.</t>
  </si>
  <si>
    <t xml:space="preserve">Para el mes de septiembre en el eje de competitividad la acción relacionada con las ruedas de negocio, se relaciona que en el marco del International Metcoke Summit Colombia 2022, realizado en el mes de septiembre se presentaron seis (6) proyectos de carbón para inversión y comercialización, para el eje  de adaptación y transición, en la acción relacionada con la Iniciativa de carbón neutro con el fin de lograr un mayor acceso a los mercados internacionales, se determinaron los criterios para la pequeña y mediana minería, con el fin de seleccionar titulares mineros que a la implementación de la estrategia de carbón neutro, se iniciara la convocatoria a los titulares para realizar como primer paso la divulgación de esta estrategia. </t>
  </si>
  <si>
    <t>El día 9 de agosto de 2022 se realizó socialización de los lineamientos de conocimiento y cartografía geológica del subsuelo colombiano; socialización realizada al interior del ministerio con participación de la DFM, DH y DME. 
*Se realizó concepto sobre el reporte del avance de los indicadores de seguimiento presentado por el SGC con corte a junio 30 de 2022.
Mediante oficio con radicado 2-2022-017744 de fecha 17-08-2022, se puso en conocimiento al SGC de dicho concepto y del cual se está a la espera de recibir respuesta a este oficio por parte de esa entidad.
*Evento financiero:
Se proyectó oficio  al SGC, respecto a la evaluación financiera "Sobre primer informe trimestral del estado de ejecución presupuestal según resolución No. 40109 de 18 de marzo de 2022 "lineamientos para el ejercicio de las actividades de conocimiento y cartografía geológica de subsuelo colombiano y se adoptan otras disposiciones” corte junio 30 2022" radicado No. 2-2022-018637 fecha: 26-08-2022.</t>
  </si>
  <si>
    <t>Respecto del seguimiento a los lineamientos de conocimiento de cartografía geológica ; el SGC mediante radicado 1-2022-035742 allegó respuesta a las observaciones enviadas mediante oficio con radicado 2-2022-017744 de fecha 17-08-2022; en reunión del equipo de trabajo se realizó revisión de esta comunicación donde se identificó que el SGC dio respuesta a cada una de las observaciones enviadas en el radicado 2-2022-017744 . 
Respecto al procedimiento de calidad para realizar la función de seguimiento a estos lineamientos, se realizaron los respectivos ajustes y se envió nuevamente al equipo responsable del tema de calidad de la DME y se está a la espera de su revisión para continuar trámite de adopción.</t>
  </si>
  <si>
    <t>La solicitud para la realización de los cursos asincrónicos se encuentra en el grupo de contratación del ministerio, el cual no ha iniciado su revisión. Sin avances</t>
  </si>
  <si>
    <t>No hubo avances. Se reiteró al Grupo de Gestión Contractual del MME cuál era el estado de avance del proceso de contratación de los cursos virtuales (Rad. 3-2022-022495 del 15-09-2022), pero no hubo respuesta.</t>
  </si>
  <si>
    <t xml:space="preserve">Se realizó gestión por correo electrónico para hacer seguimiento a las acciones y subacciones de todo los ejes que componen la agenda. Se trabaja en la modificación y actualización del tablero agendas con el fin de que sea una herramienta más dinámica para la consulta. </t>
  </si>
  <si>
    <t>Como iniciativa se determinó iniciar la estructuración del quinto proceso de selección objetiva para minerales de uranio. Se convocó a la UPME y al SGC para solicitar apoyo técnico para la elaboración del programa exploratorio y la liquidación de regalías para minerales de uranio. Se empezó elaboración de borrador de términos de referencia. La definición de qué rondas avanzar, parte de la disponibilidad de áreas y la posibilidad de tener AEM para someter a un proceso de selección. Con el SGC se revisó la posibilidad de tener áreas con potencial alto para analizar y, si cumplen los criterios, delimitar. Lo anterior, con el fin de cumplir lo propuesto para los primeros 100 días de gobierno.</t>
  </si>
  <si>
    <t>Se avanzó en la elbarozación de la hoja de ruta para la monetización de divisas, iniciando con la bisqueda de información de procesos y normatividad, para definir su estructura y contenido. En el próximo mes se presentará el primer borrador.
Conforme a lo reportado se espera su cumplimiento en el mes de diciembre de 2022 de esta herramienta.</t>
  </si>
  <si>
    <t>Se reporta ejecución acumulada de 5,10% del total contrato, con 13 operaciones de crédito, de las cuales se realiza una en este periodo. El valor total de recursos comprometidos para pagos de subsidios es de $137.430.050 y con corte a este periodo se ha pagado subsidios a tasa de interés por $29.856.336. El valor total de las operaciones de crédito con tasa subsidiada es de $2.142 millones. La ejecución acumulada por administración del proyecto es de $3.435.751 (5,10%). 
Se remitió a FINAGRO el oficio de respuesta firmado por los supervisores del contrato, con radicado 2-2022-018641 del 26-08-2022
El 3 de agosto 2022, se realizó el Séptimo Comité Administrativo, la grabación de la reunión se encuentra en el siguiente enlace:
https://minenergiacol-my.sharepoint.com/:v:/g/personal/mpcoronel_minenergia_gov_co/ETwaLPXFAbFFkvt3nu6jEKEBZPPOKYmiX2x71qJ482OwSQ</t>
  </si>
  <si>
    <t>Durante este periodo, no se colocaron operaciones de crédito en esta línea. No obstante, y con el fin apoyar la gestión de colocación de créditos, en reunión con el Banco Agrario y la ANM en el marco del convenio GGC 623 del 2021, se planearon las siguientes actividades a fin de promover la bancarización y colocación de créditos:
1. El banco agrario remitirá a todas sus regionales un boletín con la información de la LEC y el botón de solicita tu crédito y solicita tu cuenta.
2. Banco agrario apoyara con la pieza gráfica para publicarla en la página de la ANM y que redireccione a los mineros al botón solicita tu cuenta, solicita tu crédito. 
3. Se iniciará una vez el ministerio cuente con el enlace del nuevo profesional de la oficina de comunicaciones y prensa una divulgación por medios y redes sobre la estrategia de inclusión financiera principalmente con la promoción de créditos de la LEC.</t>
  </si>
  <si>
    <t>Se continua con el proceso contractual "Contratación directa", con la siguiente trazabilidad:
- 4/Agosto/2022: se realizó el comité de contratación del Ministerio, en el cual se expuso el proceso y fue aprobado. Se resalta que, los documentos enviados anteriormente y reportados en los anteriores seguimientos fueron: el estudio previo, la propuesta técnico económica de la Bolsa Mercantil de Colombia (BMC) y los documentos requeridos de la BMC por el GGC del Ministerio, los cuales tuvieron diferentes solicitudes de ajustes.
- 24/ Agosto/2022: Se cargó documento complementario en SECOP II con el número GGC 643 2022 para validación y firmas. Sin embargo, los abogados de BMC realizaron sugerencias; cabe resaltar que, el equipo técnico de BMC participó en reuniones sobre el objeto, alcance y entregables del contrato, presentando de esta manera su propuesta técnico económica, la cual está alienada con las necesidades del proceso. Igualmente, BMC realizó sensibilizaciones para determinar pos</t>
  </si>
  <si>
    <t>En comunicación con BMC, se indicó que el proceso previsto para desarrollar el piloto de comercialización de carbón de consumo interno, a través de la metodología y canales transaccionales de la Bolsa, se posterga para el siguiente año. Por tanto, el proceso contractual para este año, el contratista (BMC) rechazó el contrato en la plataforma de SECOP, por la razón descrita inicialmente. 
Lo anterior imposibilita el cumplimiento de este compromiso para el presente año, por lo que se deberá informar a la oficina de planeación del MME, para justificar dicho incumplimiento.</t>
  </si>
  <si>
    <t xml:space="preserve">La Ministra llevó a cabo dos rondaS de medios regionales en Cartagena y Cali  </t>
  </si>
  <si>
    <t xml:space="preserve">No hubo rondas en departamentos estratégicos durante este mes </t>
  </si>
  <si>
    <t>Se continua con el proceso contractual "Concurso de méritos", con la siguiente trazabilidad:
- 2/Agosto/2022: Se reciben dos propuestas para el proceso CM 021 2022 por parte de proponentes plurales; el equipo técnico evaluador, realiza las evaluaciones correspondientes y se publican el 8 de agosto de 2022 según el cronograma. Cabe resaltar que en el consolidado de evaluaciones técnica, jurídica y financiera, la conclusión es que ninguno de los dos proponentes plurales habilita, por lo cual tienen la opción de subsanar. 
- 11/Agosto/2022: Se reciben documentos de subsanación del Consorcio BGH 2022 y se realiza la evaluación técnica correspondiente, la cual es publicada el 16 de agosto de 2022, en la cual el proponente habilita. 
A la fecha, se espera la aprobación de las pólizas en SECOP II por parte del  Grupo de Gestión Contractual del Ministerio (GGC) y la firma del acta de inicio.</t>
  </si>
  <si>
    <t>En este periodo se inició el desarrollo del proyecto de estudio por parte de la firma Consorcio BGH. Se avanzó en la presentación del borrador de plan de trabajo, el cual describe cronograma de actividades para dar cumplimiento con el objeto contractual y entrega de los 4 productos contemplados. Este documento fue revisado y comentado, lo cual fue remitido al contratista, para su revisión y ajuste.
Este proceso finaliza el 31-Dic-2022, para lo cual se debe realizar seguimiento permanente para garantizar su cumplimiento en este tiempo establecido.</t>
  </si>
  <si>
    <t>La Ministra tuvo encuentros con líderes de opinión de distintos medios como CM&amp;, El Tiempo, W Radio y Blu Radio</t>
  </si>
  <si>
    <t>Entrevista al diario Portafolio a la ministra de Minas y Energía Irene Vélez, sobre la hoja de ruta de transición energética, avances en minería e hidrocarburos.</t>
  </si>
  <si>
    <t xml:space="preserve">No llevamos a cabo estrategias debido al reciente ingreso de la Ministra y a la ausencia de algunos de los cargos relevantes del Ministerio </t>
  </si>
  <si>
    <t xml:space="preserve">No llevamos a cabo estrategias debido al reciente ingreso de la Ministra y a la ausencia de algunos de los cargos relevantes </t>
  </si>
  <si>
    <t xml:space="preserve">Se realizó gestión por correo electrónico para hacer seguimiento a las acciones y subacciones de todo los ejes que componen la agenda. Respecto a la acción de ANM Activa se confirma que la programación fue cancelada debido a la situación de austeridad que en estos momentos atraviesa la Entidad y las directivas de recorte presupuestal del gobierno nacional. </t>
  </si>
  <si>
    <t xml:space="preserve">No hubo socialización de los lineamientos </t>
  </si>
  <si>
    <t>Se realizó gestión por correo electrónico para hacer seguimiento a las acciones y subacciones de todo los ejes que componen la agenda. Respecto a la acción de ANM Activa se confirma que la programación fue cancelada debido a la situación de austeridad que en estos momentos atraviesa la Entidad y las directivas de recorte presupuestal del gobierno nacional</t>
  </si>
  <si>
    <t>1. Se adjudicó el 3 de agosto el Concurso de Mérito Abierto CM-013-2022 a la empresa ATG LTDA.
2. El 16 de agosto de firmó el Acta de Inicio del Contrato GGC-631-2022 entre ATG LTDA y el MME.
3. El 18 de agosto se realizó la reunión de supervisión del contrato donde se dieron directrices a ATG LTDA para el seguimiento que se realizaría a la ejecución del contrato.
4. El 26 de agosto ATG LTDA radicó el Entregable #1 del contrato, el cual quedó en revisión por parte del equipo técnico de la supervisión.</t>
  </si>
  <si>
    <t xml:space="preserve">1. La supervisión confirmó la aprobación del Entregable #1 mediante oficio con radicado N° 2-2022-021203 del 22-09-2022; esta aprobación había sido inicialmente comunicada mediante oficio con radicado N°2-2022-019372 del 5 de septiembre de 2022, al estar conforme con las obligaciones del contrato en mención, suscrito entre este Ministerio y la empresa ATG Ltda.
2. Luego de la aprobación del Entregable #1, la empresa ATG Ltda., radicó la factura correspondiente al Primer Pago, con fecha de emisión del 19 de septiembre de 2022 para la cual se realizó el trámite respectivo en la plataforma NEON del MME para originar su cuenta por pagar y posterior pago.
3. Como parte constitutiva del Entregable #2, el día 26 de septiembre de 2022, ATG Ltda., mediante correo electrónico, envió para validación de la supervisión del contrato, los documentos con la información de la metodología, lista de empresa sugeridas y con propuestas de las invitaciones a las reuniones y mesas de trabajo para obtener la </t>
  </si>
  <si>
    <t>1. Para  la activvidad específica #4:Participación de las mesas intersectoriales de la Estrategia Nacional de Economía Circular (ENEC), se asistió a la reunión citada por OAAS para informar sobre los avances de la agenda estratégica MME-MADS, y lo relacionado con la información entregada sobre economía circular en minería como insumo para la nueva redacción de la politica de produción y consumo sostenible, adelantada por el MADS. 
2.Para la actividad general #12 de la Hoja de Ruta: "Proponer una reglamentación de la Economía Circular en el sector minero", de acuerdo con lo adelantado por la DFM, encargada de la reglamentación del artículo 12 de la Ley 2250 de 2022, se asistió a la reuniones convcadas y se compatió la información que la DME realizó sobre la propuesta de reglamentación y documentos técncios de soporte.</t>
  </si>
  <si>
    <t>1. Para la actividad general #12 de la Hoja de Ruta: "Proponer una reglamentación de la Economía Circular en el sector minero", de acuerdo con lo adelantado por la DFM, encargada de la reglamentación del artículo 12 de la Ley 2250 de 2022, se asistió a la reuniones convocadas para revisar el proyecto del acto administrativo.</t>
  </si>
  <si>
    <t>Durante el mes de agosto se realizó la conceptualización, revisión y validación de los EP para adelantar el convenio marco, especifico yotros con Confecamaras para adelantar la estrategia. Se esta a la espera de la revisón por parte de Colombia produtiva de los estudios previos y el ajuste a las propuestas por parte de CP y confecamaras. 
Así mismo, se esta ajustando la estrategia acorde a lo planteado y a la unificacion de las acciones reaizadas durante 2021 y 2022. Por otra parte se est realizando el levantamiento de actores.</t>
  </si>
  <si>
    <t>Durante el mes de septiembre se realizó el consolidado de la estrategia de encadenamientos productivos. Se gestiono acciones para realizar los convenio con Colmbia Prductiva pero no se recibió respuesta, por lo que se esta considera solo dejar gestionado el convenio marco</t>
  </si>
  <si>
    <t xml:space="preserve">Se consolido y socializó el documento Guía de Convivencia y Coexistencia de la Minería con Otras Actividades Productivas </t>
  </si>
  <si>
    <t>Se ajusta la guía de convivencia teniendo en cuenta: 
1. Observaciones y/o recomendaciones del Grupo De Política y Reglamentación del Ministerio y de la Unidad de Planificación de Tierras Rurales, Adecuación de Tierras y Usos Agropecuarios (UPRA) 
2. Lineamientos y ordenes incluidos en el Plan Nacional de Desarrollo Minero con Enfoque Territorial (PNDM-ET) construido por la UPME y la Sentencia del Consejo de Estado “ventanilla minera”</t>
  </si>
  <si>
    <t xml:space="preserve">* Se realiza reunión interinstitucional entre el MME-  DME con la ANM para revisión de la estructura de informe trimestral, indicadores y formato de reporte presupuestal el día  24 de agosto de 2022.
* El procedimiento pasa a otra instancia para su aprobación con la dependencia de planeación para incluir dentro del Sistema de Gestión de Calidad.
*  El equipo de fiscalización revisó el informe de gestión presentado por la ANM para el año 2021  bajo la Resolución 40008 y elabora informe interno de seguimiento  para la Dir. de Minería Empresarial, y la viceministra.
* Se dio respuesta a la ANM del informe de gestión presentado de la gestión del año 2021 (radicado 2-2022-018630 del 26/08/2022). </t>
  </si>
  <si>
    <t xml:space="preserve">* El procedimiento pasa a otra instancia para su aprobación con la dependencia de planeación para incluir dentro del Sistema de Gestión de Calidad.
* Durante el mes de septiembre de 2022 se adelantaron reuniones internas para abordar los temas pendientes relacionados con el componente de lineamientos de fiscalización minera, en las cuales se exhortó a la Agencia Nacional de Minería a dar cumplimento al compromiso adquirido de concertar la estructura a emplear en el informe trimestral con los respectivos avances en el marco de estos lineamientos, en concordancia con el artículo 3 de la Resolución 40182 de 2022. En ese orden de ideas, la Dirección de Minería Empresarial se encuentra a la espera de este insumo, junto a la correspondiente mesa de trabajo, además de la presentación del informe correspondiente al segundo trimestre de la vigencia 2022. </t>
  </si>
  <si>
    <t>Durante el mes de agosto se realizan actividades que permitiran el cumplimiento del Indicador a final de la vigencia 2022</t>
  </si>
  <si>
    <t>De acuerdo a la planeacion realizada a principio de la vigencia, este indicador sera reportado a final del mes de Diciembre 2022</t>
  </si>
  <si>
    <t xml:space="preserve">Se adelanto el acompañamiento a 15 procesos de legalidad beneficiando cerca de 1.282 mineros en su tránsito a la legalidad. </t>
  </si>
  <si>
    <t>Se está trabajando en los estudios previos para contratación directa con el consejo comunitario ASOCASAN 
para así iniciar con la socialización de consejos comunitarios con vocación minera.</t>
  </si>
  <si>
    <t xml:space="preserve">Mineros beneficiados en 5 líneas estratégicas gracias a la implementación de lineamientos de fomento minero. </t>
  </si>
  <si>
    <t>A la fecha se han reportado cerca de 17.000 mineros beneficiados, sin embargo se adelanta la validación de las cifras dado que estas son reportadas por profesionales externos que hacen parte del desarrollo de memorandos de entendimiento en 7 departamentos. Se hará el cargue respectivo una vez sea confirmada la cifra.</t>
  </si>
  <si>
    <t>No se contempla avance para la actividad, sin embargo, se adelantan gestiones y actividades que se incluirán en el documento.</t>
  </si>
  <si>
    <t>Se han venido adelantando talleres de divulgación virtual como parte de la estrategia elaborada; estamos a la espera de que el grupo de gestión contractual gestione otro si de operador logístico para contar con recursos que nos permitan socializar la política en el territorio a las partes interesadas.</t>
  </si>
  <si>
    <t>Se encuentra en etapa de ejecución el contrato de consultoría GGC-639-2022 a través del cual se están elaborando dichos instrumentos.</t>
  </si>
  <si>
    <t>A través de la consultoría contratada por el PNUD se está adelantando la fase de relacionamiento con los postulantes a la MIIA, lo cual permitirá construir de manera colectiva la caracterización y la identificación de actividades para el plan especial de salvaguardia. El proceso de contratación mediante consultoría para la construcción del plan fue declarado desierto, dado que las propuestas allegadas no cumplieron con los requisitos.</t>
  </si>
  <si>
    <t>Durante el mes de agosto  de 2022   la Oficina Asesora Jurídica apoyó a las dependencias del MME que lo solicitaron, en la revisión de doce (12) proyectos normativos, regulatorios y legislativos del sector minero energético</t>
  </si>
  <si>
    <t>Durante el mes de septiembre  de 2022   la Oficina Asesora Jurídica apoyó a las dependencias del MME que lo solicitaron, en la revisión de veinte (20) proyectos normativos, regulatorios y legislativos del sector minero energético</t>
  </si>
  <si>
    <t xml:space="preserve">Durante el mes de agosto de 2022   la Oficina Asesora Jurídica no recibió solicitudes y recursos de reposición de aplazamiento de fecha de entrada en operación de proyectos sector eléctrico </t>
  </si>
  <si>
    <t xml:space="preserve">Durante el mes de septiembre de 2022   la Oficina Asesora Jurídica resolvió dos (2) solicitudes y/o recursos de reposición de aplazamiento de fecha de entrada en operación de proyectos sector eléctrico  </t>
  </si>
  <si>
    <t>Durante el mes de agosto de 2022   la Oficina Asesora Jurídica  no recibió  solicitudes de declaración de áreas de utilidad pública e interés social proyectos eléctricos y áreas  necesarias para su construcción y protección</t>
  </si>
  <si>
    <t>Durante el mes de septiembre de 2022   la Oficina Asesora Jurídica  no recibió  solicitudes de declaración de áreas de utilidad pública e interés social proyectos eléctricos y áreas  necesarias para su construcción y protección</t>
  </si>
  <si>
    <t>Durante el mes de agosto de 2022, la Oficina Asesora Jurídica recibió doce  (12) solicitudes de conceptos jurídicos y emitió doce (12) conceptos jurídicos relacionados con temas del sector minero-energético; para un avance mes de 9% y acumulado de 59,37%</t>
  </si>
  <si>
    <t>Durante el mes de septiembre de 2022, la Oficina Asesora Jurídica recibió diecisiete  (17) solicitudes de conceptos jurídicos y emitió dieciseis (16) conceptos jurídicos relacionados con temas del sector minero-energético; para un avance mes de 8,5% y acumulado de 67,87%</t>
  </si>
  <si>
    <t>Durante el mes de agosto de 2022, los apoderados del Grupo de Defensa y Constitucional la Oficina Asesora Jurídica, realizaron ciento veintitrés (123) actuaciones procesales ante los diferentes despachos judiciales, para un acumulado de 756</t>
  </si>
  <si>
    <t>Durante el mes de septiembre de 2022, los apoderados del Grupo de Defensa y Constitucional la Oficina Asesora Jurídica, realizaron ciento doce (112) actuaciones procesales ante los diferentes despachos judiciales, para un acumulado de 868</t>
  </si>
  <si>
    <t>Durante el mes de agosto de 2022, los los diferentes despachos judiciales emitieron sesenta (60)  fallos, de los cuales cincuenta y siete (57) fueron favorables a los intereses del MME; para una tasa de éxito procesal mes de 95%</t>
  </si>
  <si>
    <t>Durante el mes de septiembre de 2022, los diferentes despachos judiciales emitieron cuarenta y tres (43) fallos, de los cuales diez (10) fueron favorables a los intereses del MME; para una tasa de éxito procesal mes de 76,74%</t>
  </si>
  <si>
    <t>Mediante correo del 12-04-2022 se solicitó a OPGI reprogramar la entrega a 30-12-2022</t>
  </si>
  <si>
    <t>El Grupo de Defensa hace la entrega de los documentos: 
1.	Análisis del proyecto de ley de acción climática presentado por el Gobierno nacional al Congreso de la República 
2.	 Diagnóstico de las demandas relevantes del sector de hidrocarburos y su probabilidad de pérdida.</t>
  </si>
  <si>
    <t xml:space="preserve">Mediante correo del 12-04-2022 se solicitó a OPGI ajustar a 4 documentos metodológicos a entregar 2 en julio y 2 en octubre. 
</t>
  </si>
  <si>
    <t>Se viene adelantando el curso de formación de auditores internos</t>
  </si>
  <si>
    <t>Se finalizó el pasado 5 de octubre el curso de formación de auditores internos realizado con el Icontec</t>
  </si>
  <si>
    <t>El pasado 5 de octubre se finalizó el curso de auditores interno realizado con Icontec</t>
  </si>
  <si>
    <t>Se viene adelantando programación de las auditorias por parte de los auditores líderes en sus respectivos procesos asignados</t>
  </si>
  <si>
    <t>A la fecha se ha realizado la auditoria al proceso de ejecución en la temática de GEESE, la información reposa en el SIGAME modulo de auditorías</t>
  </si>
  <si>
    <t>Aún no se hace revisión Por la alta dirección</t>
  </si>
  <si>
    <t>La revisión por la alta dirección se realizó en el mes de febrero como preparación de la auditoría externa de recertifiación</t>
  </si>
  <si>
    <t>Se viene preparando el plan de trabajo para el proyecto sendas de valor</t>
  </si>
  <si>
    <t>Durante el mes de septiembre no se alcanzó a realizar el lanzamiento de la 5ta senda de valor, la reunión de lanzamiento se realizó en el mes de octubre</t>
  </si>
  <si>
    <t>En el mes de Octubre se realiza el informe correspondiente al 3Q-2022</t>
  </si>
  <si>
    <t>Se realizó el informe del IIIQ-2023 el cual se adjunta o se puede consultar en el siguiente link:   
https://www.minenergia.gov.co/es/ministerio/gesti%C3%B3n/presupuesto/ejecuci%C3%B3n-presupuestal/</t>
  </si>
  <si>
    <t xml:space="preserve">Se realiza y se adjunta el 8° informe de SPI correspondiente al cierre de Agosto 2022. 
Los informes se encuentran colgados en la carpeta del grupo de Planeación en la siguiente ruta: Z:\2 GRUPO DE PLANEACIÓN Y PROGRAMACIÓN\14.80 Proyectos\SPI\SPI 2022 </t>
  </si>
  <si>
    <t>Una vez se apruebe el presupuesto general de la Nación, se adelantará la actualización de los recursos, metas y actividades de cada uno de los proyectos</t>
  </si>
  <si>
    <t>Se realizó la entrega del segundo entregable de la consultoría “Propuesta normativa para la creación del sello producción limpia para incentivar el uso de FNCER”, que consta del Documento con hoja de ruta para la adopción e implementación del mecanismo tipo “sello” seleccionado</t>
  </si>
  <si>
    <t>Se cuenta con el primer borrador. Se realizará presentación a la vice de energía para sus comentarios.</t>
  </si>
  <si>
    <t>Se levantaron los requerimientos funcionales de mitigación, se presentaron dos propuestas de resultados de la implementación de toda la guía y se levantaron las necesidades del componente de adaptación</t>
  </si>
  <si>
    <t xml:space="preserve">Se cuenta con documento preliminar para documento de lineamientos , la idea es llevarlo a discusión. Adicional a esto se ha avanzando en los componentes de mitigación y Adaptación </t>
  </si>
  <si>
    <t>Se consolidó el apoyo de un experto para el fortalecimiento del seguimiento de la implementación interno de la ANH (Cooperación internacional por parte de CCAC - Naciones Unidas). Se hace entrega de un documento que contiene un análisis sobre los formatos originales utilizados por ANH para la fiscalización y una propuesta más completa que recoge lo establecido en la Resolución 948 de 2022 y su Anexo.</t>
  </si>
  <si>
    <t>Se cuenta con un plan de fortalecimiento interno y se realiza seguimiento interno desde la ANH.</t>
  </si>
  <si>
    <t xml:space="preserve">Pendiente validacion si se expide desde Minambiente o MME . </t>
  </si>
  <si>
    <t xml:space="preserve">Se realizo la publicación del proyecto el 4 de agosto. Pendiente validacion si se expide desde Minambiente o MME . </t>
  </si>
  <si>
    <t xml:space="preserve">•	Se participó en la LVIII Junta de Expertos de OLADE en conjunto con el Ministerio de Relaciones Exteriores. 
•	Encuentro Empresarial con el gobierno y la industria de España, incluyendo reunión con Ministra Reyes del Ministerio de Industria, Comercio y Turismo de España.  
</t>
  </si>
  <si>
    <t xml:space="preserve">Propuestas enviadas
Solicitud de cooperación técnica a GIZ para avanzar en un proceso participativo para la reforma del código minero.
Solicitud de cooperación técnica al Global Green Growth Institute (GGGI) para el desarrollo de un taller orientado a obtener insumos para el desarrollo de los lineamientos sociales para la transición energética. Valor estimado 1.300 USD
Solicitud a Global Energy Alliance for People and the planet (GEAPP) para apoyar el desarrollo de la hoja de ruta de transición energética justa.
Cooperación recibida
Inicio de la consultoría para el estudio de biogás financiado por el BID. Valor estimado 45.000 USD
Inicio de la consultoría para el aprovechamiento de residuos (paneles solares y baterías financiado por el BID. Valor estimado 95.260 USD
Inicio Capacitación “Bases en el uso y la gestión de energía renovable e hidrógeno verde en Colombia” financiada por GIZ y desarrollada por la consultora Hinicio.
 </t>
  </si>
  <si>
    <t xml:space="preserve">Solicitud de cooperación técnica al Banco Mundial para avanzar en la estructuración de un mecanismo para el financiamiento del despliegue de estaciones de carga de Vehículos eléctricos incluyendo el posible apoyo normativo que se pueda requerir. Valor estimado 100.000 USD
Solicitud de cooperación técnica al Programa de Naciones Unidas para el Medio Ambiente  para avanzar en la estructuración de un mecanismo para el financiamiento del despliegue de estaciones de carga de Vehículos eléctricos incluyendo el posible apoyo normativo que se pueda requerir. Valor estimado 100.000 USD
Solicitud de cooperación técnica al BID- UKSIP para temas de transición energética. Valor estimado 1.200.000 USD
Solicitud Embajada de Colombia en Alemania para avanzar en temas de género. Se solicitó  apoyo técnico para diagnosticar e implementar rutas seguras de denuncia o para fortalecer el canal de denuncias de acosos.
Cooperación recibida
Confirmación de la cooperación de Corea (KIAT) para el desarrollo de </t>
  </si>
  <si>
    <t xml:space="preserve">Evento H2LAC
5ta Reunión Ministeral de Hidrógeno (video). 
Conferencia de productores y consumidores de GNL (video).
</t>
  </si>
  <si>
    <t>Ok hoja de ruta Se cuenta con memoria justificativa de las mesas de trabajo sostenidascon municipios, gremios, autoridades ambientales para la expedicion del acto administrativo del programa de sustitución</t>
  </si>
  <si>
    <t>Hoja de ruta validada, se cuenta con hoja justificativa de las mesas de trabajo sostenidas con municipios, gremios autoridades ambientales .</t>
  </si>
  <si>
    <t xml:space="preserve">Ok lineamiento acto administrativo </t>
  </si>
  <si>
    <t>Se cuenta con acto administrativo con acompañamiento de la OAJ</t>
  </si>
  <si>
    <t>Administración del Sistema Integrado de Gestión</t>
  </si>
  <si>
    <t>Se viene trabajando en el desarrollo del módulo de riesgos del aplicativo</t>
  </si>
  <si>
    <t xml:space="preserve">Se viene trabajando en el modulo de riesgos, realizando pruebas funcionales de los desarrollos realizados </t>
  </si>
  <si>
    <t>Modulo de administración lanzado y en ambiente de producción</t>
  </si>
  <si>
    <t>Se realizó el lanzamiento del módulo de administración el pasado mes de junio</t>
  </si>
  <si>
    <t>55% En revision plan de trabajo del consultor para los lineamientos sociales de transición energética</t>
  </si>
  <si>
    <t xml:space="preserve">Avance del 70% .Se ha recibido Entregable 1 Plan de acción 2 Estado del Arte  y 3 sistematizacion de entrevistas. Esta en gestion la sistematización de la experiencia que se esta haciendo desde el 10 Octubre con taller con comunidad y entrega final de producto.  </t>
  </si>
  <si>
    <t>Se cuenta con el aval del director de la corporacion para la suscripcion del convenio y con propuesta de convenio y actividades de desarrollo conjunto</t>
  </si>
  <si>
    <t xml:space="preserve">Se trabaja con corpoguajira (Energia)  y con CRC (Temas ambientales) </t>
  </si>
  <si>
    <t>se realizan las mesas MAN, PINES, CARs y mesas territoriales con  para construcción de hoja de ruta o plan de trabajo 1 (Gameza, Socotá, Socha, Tasco)</t>
  </si>
  <si>
    <t>Se realiza : 
- Acuerdo de voluntades para trabajo articulado entes territoriales 
- Mesas de Alto Nivel con un avance del 67%
- PINES  con avance de 64% 
- CARs con avance del 64%</t>
  </si>
  <si>
    <t>Por parte del Minambiente se tienen detenidas las mesas tecnicas en el marco de la agenda estrategica. En espera de lineamientos por parte de la Ministra de Ambiente. Pendiente definir nueva agenda estrategica.</t>
  </si>
  <si>
    <t>Se recibieron 2000 plantulas para sembrar por parte de la Alcaldía de Pore. Con esta iniciativa se cumple uno de los objetivos del proyecto de Adaptación basada en Ecosistemas en Paz de Ariporo y zonas priorizadas en Casanare.</t>
  </si>
  <si>
    <t>A la fecha se cuenta con 4 Autos de Inicio sobre los registros de Reservas Naturales de la Sociedad Civil ante Parques Nacionales Naturales (PNN). Se recibieron 2000 plántulas para sembrar por parte de la Alcaldía de Pore. Con esta iniciativa se cumple uno de los objetivos del proyecto de Adaptación basada en Ecosistemas en Paz de Ariporo y zonas priorizadas en Casanare.</t>
  </si>
  <si>
    <t>como resultado del proceso competitivo de selección de proveedores derivado del concurso de méritos No 10, se suscribio el contrato de consultoria GGC-367-2022 con la empresa IDOM, la cual cuenta con experiencia en temas ambientales, de arquitectura y ordenamiento territorial.</t>
  </si>
  <si>
    <t xml:space="preserve">municipios de Tasco y Yumbo para adelantar la aplicación del estudios pilotos que permitan adquirir los lineamientos tecnicos. Se realizo reunion Kick Off con la empresa donde se definieron canales de comunicación, mecanismos de seguimiento y revisión de los documentos , asi como fecha de entrega del primer producto. Se recibe el primer producto asociados al plan de trabajo por parte de IDOM. Se realiza seguimiento al producto 2 ( Analisis de información Secundaria, tanto juridica como estudios internacionales) Instrumentos de ordenamiento territorial de tasco y Yumbo. Se realiza visita con el consultor a las autoridades locales y empresas delos subsectores de minería e hidrocarburos en ambos municipios.  Se realiza la primera con el comité técnico del convenio con actores claves del sector minero energetico. </t>
  </si>
  <si>
    <t>Queda postergado hasta no tener linea frente a la situacion actual. Hacer una mesa en el Mes de Agosto, siempre y cuando se tenga claro estos lineamientos</t>
  </si>
  <si>
    <t>Estas se retoman para el mes de Septiembre (29 de septiembre y 1 de Octubre)</t>
  </si>
  <si>
    <t>55%  Se realizaron 7 jornadas de cierre del proyecto Kale en cada una de las unidades territoriales del area de influencia directa. En esta se presento un balance de las actividades realizadas en la etapa de condiciones previas.</t>
  </si>
  <si>
    <t xml:space="preserve">Si bien se  7 jornadas de cierre del proyecto Kale en cada una de las unidades territoriales del área de influencia directa. En esta se presento un balance de las actividades realizadas en la etapa de condiciones previas. En espera de nuevos lineamientos de gobierno frente a el decreto 328 </t>
  </si>
  <si>
    <t xml:space="preserve">	En agosto de 2022, se vendieron en Colombia 172 vehículos eléctricos, aproximadamente 2,5 veces más frente al mismo periodo de 2021, cuando se vendieron 71 vehículos eléctricos.
 Entre enero y agosto de 2022 se han vendido 2.520 vehículos eléctricos.
En agosto de 2022 se contaba, en total, con 8.927 vehículos eléctricos acumulados, logrando cumplir en un 135% la meta que establecimos en el Plan Nacional de Desarrollo de contar con una flota de 6.600 vehículos eléctricos.</t>
  </si>
  <si>
    <t>En septiembre de 2022, se vendieron en Colombia 134 vehículos eléctricos, aproximadamente 1,3 veces más frente al mismo periodo de 2021, cuando se vendieron 102 vehículos eléctricos.
 Entre enero y septiembre de 2022 se han vendido 2.654 vehículos eléctricos. 
En septiembre de 2022 se contaba, en total, con 9.060 vehículos eléctricos acumulados, logrando cumplir en un 137% la meta que establecimos en el Plan Nacional de Desarrollo de contar con una flota de 6.600 vehículos eléctricos.</t>
  </si>
  <si>
    <t xml:space="preserve">teniendo en cuenta el cierre del convenio con PNUD , se recibe los entregables establecidos dentro del este convenio </t>
  </si>
  <si>
    <t>se define diseño conceptual de acuerdo con los entregables con PNUD</t>
  </si>
  <si>
    <t>tras el cierre del convenio con PNUD, se esta realizando verificación frente al cuestionario planteado para el piloto y revisar como impacta los resultados</t>
  </si>
  <si>
    <t xml:space="preserve">se realizo socialización con el equipo de enlaces de Guajira, se revisa el link para el tema de la encuesta de percepción, adiciona se revisan los formatos propuestos para la matriz de conflictividad y plan de trabajo territorializado </t>
  </si>
  <si>
    <t>Se sostuvo reunión entre personal de OARE y SECO Suiza, con el fin de analizar las necesidades y acciones necesarias para finalizar la entrega del proyecto techos solares en Fusagasugá.</t>
  </si>
  <si>
    <t xml:space="preserve">Se publica documento de Estrategia Nacional de Transporte Sostenibile en conjunto con la Mesa Interinstitucional de Transporte Sostenible.  En este se establecen acciones que buscan habilitar el ascenso tecnológico en el transporte, con el fin de contribuir en la mejora de la eficiencia del sector, la mitigación de emisiones de contaminantes atmosféricos y gases de efecto invernadero. </t>
  </si>
  <si>
    <t xml:space="preserve">Se publica documento de Estrategia Nacional de Transporte Sostenible en conjunto con la Mesa Interinstitucional de Transporte Sostenible.  En este se establecen acciones que buscan habilitar el ascenso tecnológico en el transporte, con el fin de contribuir en la mejora de la eficiencia del sector, la mitigación de emisiones de contaminantes atmosféricos y gases de efecto invernadero. </t>
  </si>
  <si>
    <t xml:space="preserve">Se validó con la UPME el proyecto de resolución por el cual se establecen los parámetros aplicables de auditorías energéticas para industrias con altos consumos de energía. De igual manera, se validó con el coordinador de gestión de cambio climático la articulación de esta resolución con el PIGCCme y la posible estrategia de articulación con el sello de producción más limpia. </t>
  </si>
  <si>
    <t xml:space="preserve">Se revisan condiciones técnicas del proyecto de resolución por el cual se establecen los parámetros aplicables de auditorías energéticas para industrias con altos consumos de energía. Se validó con Atmosphere Alternative y con la dirección de cambio climático de OAAS el potencial de articular el sello de producción más limpia con la resolución de auditorías energéticas para grandes industrias. </t>
  </si>
  <si>
    <t>Se realizó el informe de fortalecimiento de capacidades con corte a Junio de 2022 y se apoyo el piloto de educación en colegios del grupo de relacionamiento con la ciudadanía y gestión de la información; dictando una primera catedra de cambio climático en el Colegio Aquileo Parra</t>
  </si>
  <si>
    <t xml:space="preserve"> se realizó la 12da mesa técnica de la ASECN, en la que se abordaron: 1) Seguimiento a los compromisos pactados y al plan de trabajo de la ASECN, 2) PIGCCe y Esquema de Acompañamiento para su formulación, y 3) Presentación de organismos de verificación y validación de Gases de Efecto Invernadero (GEI).
2. Se está avanzando en el diseño de la 13ra mesa técnica en la que el objetivo es que los asistentes puedan plantear una hoja de ruta para la implementación de los Lineamientos para la formulación de PIGCCe en sus respectivas empresas</t>
  </si>
  <si>
    <t>Se ajustaron comentarios sobre las condiciones técnicas del proyecto de resolución por el cual se establecen las condiciones técnicas de interoperabilidad de infraestructura de carga. Se está a la espera de validación la nueva jefe de OARE.</t>
  </si>
  <si>
    <t xml:space="preserve">Se ajustaron comentarios sobre las condiciones técnicas del proyecto de resolución por el cual se establecen las condiciones técnicas de interoperabilidad de infraestructura de carga. Se envió a revisión por parte de la jefe de OARE. </t>
  </si>
  <si>
    <t>Se avanzo con la socialización con las entidades prestadoras de servicios publico de Energia y se envío a la UNGRD para retroalimentación</t>
  </si>
  <si>
    <t xml:space="preserve">Se realizó validación del reporte de las estaciones de carga en la plataforma por parte de los prestadores del servicio de carga de vehículos eléctricos. 
Se resolvieron inquietudes acerca del diligenciamiento de las estaciones de carga en la plataforma Cargamap. 
Se realizaron comentarios para ajustar la plataforma a una versión definitiva, ajustando aspectos de imagen y de funcionamiento que aún se encuentran por resolver. </t>
  </si>
  <si>
    <t xml:space="preserve">Se da respuesta a solicitudes acerca del diligenciamiento de la plataforma Cargamap por parte de los prestadores del servicio de carga. 
Se realizó validación del reporte de las estaciones de carga en la plataforma por parte de los prestadores del servicio de carga de vehículos eléctricos. </t>
  </si>
  <si>
    <t xml:space="preserve">Se publicó a comentarios entre el 05 al 20 de agosto el documento que presenta el análisis de impacto normativo de la normativa de eficiencia energética en vehículos livianos en el país.
Se recopilaron comentarios recibidos al AIN que presenta las alternativas para resolver el problema planteado respecto de la eficiencia energética de vehículos livianos.
Se realizó seguimiento al desarrollo del acto administrativo que contiene las disposiciones técnicas relacionadas con la normativa de eficiencia energética en vehículos livianos. 
Se realizaron comentarios al documento que presenta la memoria justificativa que contiene el soporte técnico de las consideraciones del acto administrativo asociado a la normativa de eficiencia energética en vehículos livianos. </t>
  </si>
  <si>
    <t xml:space="preserve">Se realizó seguimiento técnico a la consultoría “Servicios de Asistencia Técnica para brindar apoyo en materia de normativa de Eficiencia Energética de vehículos livianos en Colombia”.
Se dio respuesta a los comentarios realizados por parte del público en general sobre el Análisis de Impacto Normativo de la normativa de eficiencia energética en vehículos. 
Se revisó la nueva versión del Análisis de Impacto Normativo - AIN de la normativa de eficiencia energética en vehículos, y se validó su contenido respecto a la rúbrica de evaluación enviada por DNP. Se enviaron comentarios al Centro Mario Molina y la Universidad Tecnológica de Pereira. 
</t>
  </si>
  <si>
    <t xml:space="preserve">Se participo en el encuentro de coordinadores departamentales del GRD con la socializacion de la politica y se recogieron algunas expectactivas para su implementacion. Hay una invitacion para asistir al evento de socializacion  por parte de  ISA en el mes de Septiembre(29 y 30 ) pendiente aprobacion Jefe Luz dary para solicitar comisión </t>
  </si>
  <si>
    <t>Ajustes de configuracion por parte de la oficina de TIC. El geoportal ya esta funcionando en el servidor. Pendiente confirmar fecha salida al aire. Se requiere contratación de Rafael Amaya. Por parte de contratación se pide validar con secretaria general.</t>
  </si>
  <si>
    <t>Se cuenta con el informe frente a los avances con corte al mes de Agosto :
Dimension 1: 8 en curso 2 pendientes.
Dimensacion 2 : 7 en curso 3 pendientes
Dimensión 3 : 8 en curso 2 pendientes
Dimensión 4 : 5 en curso y 2 pendientes 
dimension 5 1 en curso 2 pendientes</t>
  </si>
  <si>
    <t>Se cuenta con el informe frente a los avances con corte al mes de Septiembre :
Dimension 1: 8 en curso 2 pendientes.
Dimensacion 2 : 7 en curso 3 pendientes
Dimensión 3 : 8 en curso 2 pendientes
Dimensión 4 : 5 en curso y 2 pendientes 
dimension 5 1 en curso 2 pendientes</t>
  </si>
  <si>
    <t>Se realizaron talleres en planeta rica 1 y 2 de marzo y em UNE Cundinamarca el 9 de marzo. Se realizo con Supia en el mes anterior y se realizo con Celsia  el 4 de agosto en el tesorito -cordoba  taller fortalecimiento de capacidades en equidad de género.</t>
  </si>
  <si>
    <t xml:space="preserve">Se realizo con Supia en el mes anterior y se realizo con Celsia  el 4 de agosto en el tesorito -cordoba  taller fortalecimiento de capacidades en equidad de género.  </t>
  </si>
  <si>
    <t>Se realiza  sesión  el 22 de Agosto de manera presencial con funcionarios del MME. Se realizara de manera conjunta con TH</t>
  </si>
  <si>
    <t xml:space="preserve">Se da inicio a la fase de testo con las empresas participantes ( Hocol, ISA, Minerales Cordoba y Carbomax, TGI). Se tiene un problema tecnico con la plataforma , el UPME esta a cargo para revisar el incoveniente y poder realizar pruebas.Desarrollo de protocolo segunda version. Se reciben recomendaciones por parte del grupo de DDHH y  equipo de carbon. </t>
  </si>
  <si>
    <t xml:space="preserve">Se han llevado a cabo 6 sesiones plenarias con la mesa interinstitucional e intersectorial para la actualizacion de la politica como parte de la implementacion de la estrategia. Se encuentran definidos los lineamientos de la politica. Se adelantaron espacios en Casanare, Puerto Wilches, Cordoba, Huila ,Choco, riohacha, tunja). Se quiere proponer una nueva fecha para tener el acompañamiento de la  jefe OAAS y /o ministra </t>
  </si>
  <si>
    <t>Se cuenta con los lineamientos y las acciones para lineamiento 1 " La obligación del Estado de garantizar la protección y respeto de los derechos humanos frente a las afectaciones asociadas a las acciones de los actores empresariales del sector, que operan en el territorio de su jurisdicción o por fuera de ella." y 2 "  El deber de los actores empresariales del sector de prevenir, mitigar y remediar cualquier afectación a los derechos humanos asociada a sus actividades y a las de su cadena de valor."</t>
  </si>
  <si>
    <t xml:space="preserve">Se planifica en agosto las sesiones plenarias de los 4 grupos para desarrollar en el mes de septiembre </t>
  </si>
  <si>
    <t xml:space="preserve">Se cuenta con la guia para la gestión responsable en DDHH, en gestión para el desarrollo de la socialización. Pendiente lineamientos Jefe OAAS. Se cuenta con la primera version de la guia para la gestion responsable en derechos humanos </t>
  </si>
  <si>
    <t>Se publicó la Resolución MME 40283 de agosto de 2022. Cumplido 100%.</t>
  </si>
  <si>
    <t>La Comisión publicó la Resolución CREG 143 de 2021 a comentarios hasta noviembre de 2022. Desde OARE se han tenido reuniones para estudiar la propuesta y resaltar algunas observaciones. Se evalúa la posibilidad de solicitar cooperación con USAID.</t>
  </si>
  <si>
    <t>No se realizaron las simulaciones</t>
  </si>
  <si>
    <t xml:space="preserve">* Actualización conformación ADD: se publicó la Resolución MME 40227 de julio de 2022, por la cual se actualizan las ADD. Se respodió solicitud de exclusión de EEPEREIRA. Se respondió cuestionario No. 35 del Congreso sobre el tema. Cumplido 100%
*Análisis Expost: Se revisaron las respuestas de las encuestas recibidas, en total se recibieron 14 de 29 esperadas. </t>
  </si>
  <si>
    <t>Se formularon los indicadores y las estadísticas sobre las encuestas para la evaluación del esquema de ADDs mediante el análisis regulatorio Ex-post.   
Se publicó de la resolución MME 40227  de julio de 2022. Cumplido 100%</t>
  </si>
  <si>
    <t>Informe final de precios nodales terminado y recibido a satisfacción. Cumplido 100%</t>
  </si>
  <si>
    <t>Se emite certificado de cumplimiento por parte del MME para el Convenio y Contrato entre MME, XM y FENOGE. Esta pendiente el registro de todos los contratos ante ASIC, cuyo plazo máximo es octubre de 2022.</t>
  </si>
  <si>
    <t>Emisión de certificado de cumplimiento del MME asociado al convenio MME/XM/Fenoge</t>
  </si>
  <si>
    <t xml:space="preserve">Sobre Análisis, revisión y propuestas de ajuste para la reglamentación del artículo 296 del PND, se elaboró un proyecto de resolución y una memoria justificativa, lSobre Análisis, revisión y propuestas de ajuste para la reglamentación del artículo 296 del PND, se elaboró un proyecto de resolución y una memoria justificativa, las cuales están en proceso de revisión del nuevo gobierno. </t>
  </si>
  <si>
    <t>Se entregó un proyecto de resolución sobre el ajuste del artículo 296 del PND con sus respectiva memoria justificativa.</t>
  </si>
  <si>
    <t xml:space="preserve">Se públicó la resolución definitiva MME 40 284 de 2022. </t>
  </si>
  <si>
    <t>Se publicó la resolución definitiva MME 40 284 de 2022. Cumplido 100%</t>
  </si>
  <si>
    <t>Se públicó la resolución definitiva MME 40 284 de 2022.</t>
  </si>
  <si>
    <t>La norma para empresas prestadoras de servicio de dosimetría, versión 25, está a la espera del concepto de OAJ. Ante observaciones del SGC se ajustó la norma para importación/exportación de materiales radiactivos.</t>
  </si>
  <si>
    <t>Las normas de dosimetría e importación/exportación están ajustadas y se remitirán a la OAJ.</t>
  </si>
  <si>
    <t>Se espera concepto de OAJ, para presentar normatividad ante otras autoridades.</t>
  </si>
  <si>
    <t>En el mes de septiembre, no se presentó normativad a otras autoridades.</t>
  </si>
  <si>
    <t>Se gestionaron 15 solicitudes de contrapartes de proyectos nacionales y regionales.</t>
  </si>
  <si>
    <t>Se gestionaron las 3 solicitudes realizadas en el mes de septiembre por las contrapartes de proyectos nacionales y regionales con el OIEA.</t>
  </si>
  <si>
    <t>El 31 de agosto, se remitió al OIEA el respectivo reporte sobre las Salvaguardias de los materiales nucleares.</t>
  </si>
  <si>
    <t>El tercer reporte fue realizado en agosto 31 de 2022.</t>
  </si>
  <si>
    <t xml:space="preserve">En fecha 02-ago, se remitió informe de tratados y acuerdos Internacionales a OPGI.
</t>
  </si>
  <si>
    <t>El segundo informe sobre el cumplimiento de acuerdos y tratados internacionales fue remitido a la OPGI en el mes de agosto.</t>
  </si>
  <si>
    <t>Los inventarios de materiales radiactivos en desuso fueron revisados con miras a la realización de inspección en tales instalaciones.</t>
  </si>
  <si>
    <t>En el mes de septiembre no se registraron solicitudes de autorizaciones por parte del SGC.</t>
  </si>
  <si>
    <t>La inspección a los almacenes para la gestión de desechos radiactivos, se realizó el 01 de septiembre de 2022.</t>
  </si>
  <si>
    <t>La inspección a los almacenes 1 y 2 para la gestión de desechos radiactivos fue realizada en sep-01</t>
  </si>
  <si>
    <t>01-ago, el Representante Legal de Control Calidad RX sustentó la metodología para estimación de dosis. Ante notificación para adquisición de fuente de 5Ci a cambio de 0,3Ci se cerró proceso anterior y se inició la evaluación de la nueva documentación.</t>
  </si>
  <si>
    <t>En comunicaciones de 01 y 23 de septiembre  se solicitaron dosímetros a Control Calidad RX para adelantar ejercicio de intercomparación. En sep-07 a nuclear Service SA se le hicieron observaciones a la documentación para fuente de calibración de 5Ci.</t>
  </si>
  <si>
    <t xml:space="preserve">El 17 de agosto se realiza reunión SGC-MME para establecer lineamientos de obligaciones del SGC en Otrosí #2 al Convenio Interadministrativo GGC 163 de 2014. </t>
  </si>
  <si>
    <t>El 16 de septiembre mediante radicado 2-2022-020602 se dio respuesta al informe del bimestre jun-jul. El 19-sep con radicado 2-2022-020797 se solicita información sobre proyector de gammagrafía industrial con serial D6420</t>
  </si>
  <si>
    <t>- Se publicó decreto 1476 del 3 agosto de 2022
- Se creó en el marco de consultoría con el ICONTEC el Comité Técnico de Normalización Nacional de Hidrogeno No.259. Se realizó primera Reunión del Comité
- Se recibieron  para evaluación 26 propuestas en la Convocatoria  929-Para apoyo de proyectos en: medición de captura y secuestro de carbono y procesos de generación de hidrogeno de bajas emisiones ( MINCIENCIAS- ECOPETROL- MINENERGÍA)
 - Supervisión de avances de los proyectos de estudios de cooperación: Hubs de hidrógeno y Power to X para generación de productos con hidrógeno. Suscritos entre GIZ y Fichtner</t>
  </si>
  <si>
    <t>• Seguimiento Normalización H2-ICONTEC/MME
• Presentación y asesoría de propuestas técnicas para la transición energética sobre “Clear Hydrogen” 
• Seguimiento Normalización H2-ICONTEC/MME
• Coordinación de Actividades de comunicación Convocatoria 929 AC 03, la cual está referida en línea hidrógeno de bajas emisiones</t>
  </si>
  <si>
    <t>En el mes de junio y ante convocatoria del SGC, se participó junto a laUPME y el experto Ernesto Villarreal, en reunión sobre diversos tópicos de la generación nucleoeléctrica.</t>
  </si>
  <si>
    <t>Se revisa solicitud de información realizada por ANLA sobre PPII-Platero</t>
  </si>
  <si>
    <t>En el mes de septiembre no se registraron actividades asociadas con los PPII.</t>
  </si>
  <si>
    <t>Meta terminada.</t>
  </si>
  <si>
    <t>Meta terminada junio 2022</t>
  </si>
  <si>
    <t>Se realiza avance en la creacion de la guia  de seguimiento a la conciliación de Operación Reciprocas entre entidades Públicas, con el fin de generar una mayor razonabilidad en los estados Financieros del Ministerio de Minas y Energía</t>
  </si>
  <si>
    <t>Se realiza revisión y ajuste   por el GGFC.</t>
  </si>
  <si>
    <t>se realizo avance en la politica de calidad en la parte de Saldo menores</t>
  </si>
  <si>
    <t>Se realiza revisión y ajuste  en la meta establecida por el GGFC.</t>
  </si>
  <si>
    <t>El 22 de agosto se desarrollo visita de la Caja de Compensación Familiar Compensar con el fin de dar a conocer los servicios a todos os funcionarios, el 18 de agosto se realizo la actividad compensar para todos</t>
  </si>
  <si>
    <t>En el mes de septiembre se realizaron las siguientes actividades; se otorgó el día de la familia a los funcionarios, se celebraron los cumpleaños a los funcionarios correspondiente al I semestre de la vigencia 2022, se han desarrollado pausas activas a funcionarios y colaboradores,  se socializo el protocolo a los funcionarios y contratistas el programa de Espacio Laboral sin Acoso ELSA y se enviaron mensajes recordando el procedimiento para reportar situaciones de acoso.</t>
  </si>
  <si>
    <t>se recibieron 46 solicitudes de congresistas entre proposiciones y DP, de estos se dio tramite de respuesta o traslado a 43, las tres restantes están en vistos buenos para su posterior firma y radicación.</t>
  </si>
  <si>
    <t xml:space="preserve">En el mes de septiembre se recibieron 48 solicitudes de congresistas de estas a 40 se les dio el respectivo tramite, se anexa informe. </t>
  </si>
  <si>
    <t>Se recibió Citación - sesión formal PGN 2023Proposiciones Nos. 001 y aditiva 003 -30 agosto 2022</t>
  </si>
  <si>
    <t>En el mes de septiembre  se recibieron citaciones a control político y audiencias estas se agendan, las que tienen cuestionario se tramitan y envían con la respectiva respuesta, se anexa informe.</t>
  </si>
  <si>
    <t>En el mes de agosto se desarrollo la capacitación en Derechos Humanos dirigida a todos los funcionarios y colaboradores de la entidad, así mismo se dio inicio a la capacitación de formación de auditores y el programa de bilingüismo</t>
  </si>
  <si>
    <t xml:space="preserve">Se continuo con la capacitación de formación de auditores de calidad con la participación de 60 funcionarios, además se realizaron las siguientes capacitaciones, capacitación en Project, servicio al ciudadano incluyente, POWERBI Básico, POWERBI Avanzado. </t>
  </si>
  <si>
    <t>En el mes de agosto se realizó actividades de pausas activas, tamizaje cardiovascular, clases de rumba, clase integral de ejercicio físico, se realizo capacitación a funcionarios y contratistas sobre funcionamiento de comités de acuerdo al cronograma de actividades.</t>
  </si>
  <si>
    <t>En el mes de septiembre se han desarrollado las actividades programadas de acuerdo al plan de trabajo y además se realizaron  actividades tales como; pausas activas, clase de rumba, clase de entrenamiento alta densidad, convocatoria para elecciones de comités y programación de actividades para el día de la salud.</t>
  </si>
  <si>
    <t>En el mes de agosto no se emitió ningún concepto de PL por parte de esta cartera, las iniciativas pendientes se encuentran el OAJ.</t>
  </si>
  <si>
    <t>en el mes de septiembre no se emite ningún concepto por parte de esta cartera.</t>
  </si>
  <si>
    <t>Durante el mes de agosto  se recibieron novedades de 14 entidades las cuales se incorporaron y tramitaron oportunamente</t>
  </si>
  <si>
    <t>Durante el mes de septiembre  se recibieron novedades de 16 entidades las cuales se incorporaron y tramitaron oportunamente.</t>
  </si>
  <si>
    <t>En el mes de agosto de 2022 se dio tramite a 65 solicitudes y no se prorrogo ninguna</t>
  </si>
  <si>
    <t>De las 78 solicitudes atendidas en el mes de septiembre de,  se prorrogaron 2 teniendo en cuenta que durante el periodo señalado, no se ubicaron los soportes requeridos para dar respuesta a los requerimientos.</t>
  </si>
  <si>
    <t>Se adjunta reporte de avance mensual, correspondiente al mes de agosto. Dicho informe fue enviado por ANM vía correo electrónico al Ministerio.</t>
  </si>
  <si>
    <t>Participación en mesa de socialización presencial el 20 de septiembre, convocada por la ANM para presentar el estado del Proyecto de Trazabilidad y los resultados del Sandbox Regulatorio. Se efectúo seguimiento semanal a los reportes enviados por la ANM, vía correo electrónico</t>
  </si>
  <si>
    <t>Según resultados del estudio adjunto, en municipios mineros mejoro el posicionamiento en 3 puntos porcentuales (pasando del 71% al 74%), y en municipios no mineros se mantuvo igual (64%)</t>
  </si>
  <si>
    <t>El mes anterior se recibió el informe de Brújula Minera en el cual se evidencia el mejoramiento en 2 puntos porcentuales del posicionamiento del sector en territorios mineros. Se adjunta resumen del estudio en referencia.</t>
  </si>
  <si>
    <t>En proceso de medición</t>
  </si>
  <si>
    <t>El día 25 de Agosto fue realizada la cuarta sesión y capacitación de la cartilla la ruta de la energía, por parte de los profesionales de la Dirección de Energía Eléctrica William Montaño y Yeimy Katerin Rodríguez, sobre Riesgo Electrico, en el colegio Aquileo Parra en la ciudad de Bogotá.</t>
  </si>
  <si>
    <t>Actividad finalizada y cumplida al 100% 
El día 15 de septiembre fue realizada la quinta sesión y capacitación de la cartilla la ruta de la energía, por parte de los profesionales de la Oficina de Asuntos Ambientales y Sociales (OAAS) Lina María Castaño y Francisco Sarmiento, sobre Cambio climático, en el colegio Aquileo Parra en la ciudad de Bogotá.</t>
  </si>
  <si>
    <t>Se genera informe bimensual, donde se reporta los avances de los 5 componentes del programa de apropiacion social</t>
  </si>
  <si>
    <t>Estas submesas se retoman para el mes de Septiembre (29 de septiembre y 1 de Octubre) para Kale y Platero.</t>
  </si>
  <si>
    <t>en el marco de los talleres de DDHH para fnalizar se hacen actividades pedagógica donde se busca promocionar y dar a conocer la plataforma de territorios con futuro ( planeta rica - cordoba, Une -cundinamarca, Puerto wilches - santander) el proximo es en tunja el próximo 23 de septiembre.</t>
  </si>
  <si>
    <t>Se solicito a secretaria general la inclusión de la caja de herramientas en le repositorio digital interno del MME, cumpliendo así la divulgación del segmento hacia funcionarios</t>
  </si>
  <si>
    <t xml:space="preserve">Se avanza en la documentacion final y ajuste del documento realizado por PNUD </t>
  </si>
  <si>
    <t xml:space="preserve">Se revisa la documentación final y ajuste del documento realizado por PNUD. </t>
  </si>
  <si>
    <t xml:space="preserve"> Se avanza en la construccion con el plan de accion del consejo directivo. las sesiones gestionada son 1 de febrero 
29 Marzo 
22 Abril
6 Mayo
7 Junio
17 Junio ( consejo directivo)
7 Julio (consejo directivo)
14 Julio (Consejo directivo)</t>
  </si>
  <si>
    <t>se reprograma una sesion presencial. Se avanza en la construccion con el plan de accion del consejo directivo</t>
  </si>
  <si>
    <t>Se cuenta con el segundo informe trimestral Corte a Julio. Se tiene planificado realizar espacios con gobernaciones y alcaldias en Boyaca, antioquia, Guajira (Septiembre).</t>
  </si>
  <si>
    <t xml:space="preserve">Se realiza espacios en Tunja con autoridades locales y organizaciones de la sociedad civil y de mujeres y en Antioquia con la gobernanción ( direccion de Derechos Humanos  y Alcaldes de municipios con operación minera). En riohacha se realiza espacios con autoridades locales, academia, organizaciones de mujeres y representantes de la junta mayor de palabreros. </t>
  </si>
  <si>
    <t>Cordoba 74%
Cesar 67%
Guajira 54%
Magdalena Medio 85%
Putumayo 85%
Casanare 85%
Arauca 85%
Meta 85%</t>
  </si>
  <si>
    <t xml:space="preserve">Cordoba 75%
Cesar 67%
Guajira 54% 
Magdalena Medio 88%
Putumayo 88%
Casanare 100%
Arauca 95%
Meta 100% </t>
  </si>
  <si>
    <t>Para el mes de agosto, el 89% de las legalizaciones tramitadas se dio en un tiempo de 5 días hábiles.</t>
  </si>
  <si>
    <t>Para el mes de septiembre, el 100% de las legalizaciones tramitadas se dio en un tiempo de 5 días hábiles.</t>
  </si>
  <si>
    <t>El próximo seguimiento del indicador es a Diciembre según programación.</t>
  </si>
  <si>
    <t xml:space="preserve">El indicador se mide semestralmente, en julio y en diciembre. </t>
  </si>
  <si>
    <t>Durante el mes de junio de 2022 se lograron realizar 4 actividades para fortalecer los conocimientos generales en
temas ambientales de los funcionarios y contratistas de la entidad.</t>
  </si>
  <si>
    <t>Durante el mes de agosto del 2022 se lograron realizar tres (3) actividades para fortalecer los conocimientos generales en temas ambientales de los funcionarios y contratistas de la entidad.</t>
  </si>
  <si>
    <t>Durante el mes de septiembre del 2022 se lograron realizar tres (3) actividades para fortalecer los conocimientos generales en temas ambientales de los funcionarios y contratistas de la entidad.</t>
  </si>
  <si>
    <t>Durante el mes de agosto se desarrolló una (1) actividad relacionada con temas de movilidad sostenible</t>
  </si>
  <si>
    <t>Durante el mes de septiembre se desarrollaron tres (3) actividades relacionadas con temas de movilidad sostenible.</t>
  </si>
  <si>
    <t>Durante el mes de agosto de 2022 se dio trámite a 166 comisiones nuevas, de las cuales el 37% fueron tramitadas con anticipación mayor o igual a 3 días y solo 2 dependencias cumplieron satisfactoriamente con un cumplimiento mayor al 70% en la planeación y trámite con anticipación de sus comisiones</t>
  </si>
  <si>
    <t>Durante el mes de septiembre de 2022 se dio trámite a 281 comisiones nuevas, de las cuales el 29% fueron tramitadas con anticipación mayor o igual a 3 días y solo 2 dependencias cumplieron satisfactoriamente con un cumplimiento mayor al 70% en la planeación y trámite con anticipación de sus comisiones</t>
  </si>
  <si>
    <t>El contenido de azufre  del diésel reportado en el mes de agosto es de 13.3 ppm</t>
  </si>
  <si>
    <t>El contenido de azufre  del diésel reportado en el mes de septiembre es de 12.70 ppm</t>
  </si>
  <si>
    <t>El contenido de azufre  de la gasolina reportada en el mes de agosto es de 44.40 ppm</t>
  </si>
  <si>
    <t>El contenido de azufre  de la gasolina reportado en el mes de septiembre es de 42.90 ppm</t>
  </si>
  <si>
    <t>"De acuerdo a lo reportado por el SGC, a julio 31 se está culminando la evaluación de potencial para oro y polimetálicos en los distritos metalogénicos de El Vapor, Maceo 1, Maceo 2, San Roque, Puerto Berrío. Se continuó avanzado en la evaluación de potencial mineral en los distritos de Río Blanco Norte y Chaparral W. Se avanzó en informe diagnóstico de Chaparral que reemplaza al distrito San Antonio, el cual presentó dificultades de naturaleza social. Se continuó con evaluación de potencial para uranio en el distrito de Quinchía - Irrá y de potencial de fosfatos en distrito Magdalena Oriental, zona Dolores - Neiva."</t>
  </si>
  <si>
    <t>"Con corte a septiembre 30 de 2022 el SGC reporta se entrega la evaluación de potencial para polimetálicos en los distritos metalogénicos de El Vapor, Maceo 1, Maceo 2, San Roque, y Puerto Berrío. Se está finalizando la evaluación de los distritos de Río Blanco Norte, Chaparral W y Chaparral 1. Se avanzó en la evaluación del Distrito del El Fresno. Se continúa avanzando en la evaluación de potencial para uranio en el distrito de Quinchía - Irrá y de potencial de fosfatos en el distrito Magdalena Oriental, zona Dolores – Neiva.". Así las cosas, el SGC avanzó y completó 5 de 10 estudios técnicos de distritos metalogénicos de la meta programada para el año 2022. "</t>
  </si>
  <si>
    <t xml:space="preserve">Avances significativos del proyecto:
REASENTAMIENTO: Desde mayo se finalizó la protocolización  del plan de acción de reasentamiento con las 6 veredas. 
INTEGRACIÓN DE TÍTULOS: pendiente pronunciamiento del juzgado. 
FACTIBILIDAD: estudios técnicos culminaron a finales del mes de junio. En junta de socios del 03 de agosto se determino que el proyecto actual no cumple con sus umbrales de inversión. en próximos meses evaluaran alternativas. </t>
  </si>
  <si>
    <t xml:space="preserve">Los avances significativos del proyecto:
CONSULTA PREVIA:  pendiente protocolización de acuerdos con las comunidades. Sin novedad en el mes de agosto.
PTO: La empresa radico información adicional requerida por la GA, la cual esta pendiente de evaluación.  
EIA: Se avanza con una campaña de perforación para obtener mas detalle del proyecto, por lo cual se espera la presentación del EIA durante el I trimestre de 2023. </t>
  </si>
  <si>
    <t>Los avances significativos del proyecto:
CONSULTA PREVIA:  pendiente protocolización de acuerdos con las comunidades. Sin novedad en el mes de septiembre.
PTO: Por falta de contratación de personal desde la ANM se suspendió su evaluación, sin embargo, ya fue retomada y se espera ser evaluada la información allegada por la empresa.  
EIA: Se avanza con una campaña de perforación para obtener mas detalle del proyecto, por lo cual se espera la presentación del EIA durante el I trimestre de 2023.</t>
  </si>
  <si>
    <t>En el mes de octubre se recaudaron $2.057.850.221</t>
  </si>
  <si>
    <t>En el mes de noviembre se recaudaron $1.059.764.106</t>
  </si>
  <si>
    <t>En el mes de octubre de 2022 se aperturò el expediente 401-01-322 mediante el auto No. 401-1-160 del 24 de octubre de 2022</t>
  </si>
  <si>
    <t>En Noviembre no se aperturaron procesos coactivos por cuanto no se recibieron Títulos Ejecutivos para cobrar</t>
  </si>
  <si>
    <t>• Se realizaron dos (2) reuniones de seguimiento quincenal con la Secretaría General para la implementación de la política de transparencia e integridad en el MME y entidades adscritas.
• Se llevó a cabo una (1) reunión con el Grupo de Tecnologías de la Información y las Comunicaciones del MME.
• Se realizó una (1) reunión de presentación sobre EITI Colombia y la Política de transparencia e integridad del sector minero energético con la dirección de la Oficina de Asuntos Ambientales y Sociales.
• Se tuvo una (1) reunión con las directivas del Programa de Juntos por la Transparencia de USAID.
Con respecto a reuniones externas con grupos de interés, durante el mes de octubre no se llevó a cabo ninguna sesión externa con estas características, por lo que el avance cuantitativo para el período corresponde a cero (0).</t>
  </si>
  <si>
    <t xml:space="preserve">• Se realizaron dos (2) reuniones de seguimiento quincenal con la Secretaría General para la implementación de la política de transparencia e integridad en el MME 
• Se llevó a cabo dos (2) reuniones para definir y recolectar los soportes de las actividades que durante el 2022 presentaron avances con la oficina TIC y la plataforma Intégrame/BID y que le apuntan a la implementación de la política de transparencia.
Frente a las reuniones a nivel externo: 
* Se realizaron dos (2) mesas de socialización y presentación de las generalidades y lineamientos de la Política de Transparencia e Integridad del Sector Minero Energético en el marco del EITI Subnacional de Córdoba (1) y EITI Subnacional de Santander (1), en los cuales se contó con la participación de actores que hacen parte de la iniciativa en los territorios tales como empresas, entidades territoriales y delegados de la sociedad civil del sector. </t>
  </si>
  <si>
    <t xml:space="preserve">Con las piezas desarrolladas durante lo que va corrido del año, se dio cumplimiento a la meta propuesta y actualmente se continúa con la divulgación y socialización de la PTISME en las páginas web del Ministerio y de EITI.
Adicionalmente se avanza con una propuesta de pieza (mailing) para ser socializada en las comunicaciones internas del MME el próximo mes. </t>
  </si>
  <si>
    <t>No se han realizado piezas gráficas ni actualizado las piezas de la PTISME. Se mantienen los documentos realizados en las plataformas de EITI y página web del MME.</t>
  </si>
  <si>
    <t>A partir de las reuniones que se vienen adelantando al interior del Ministerio, con la oficina de Control Interno Disciplinario, Secretaría General, la Oficina de Relacionamiento con el Ciudadano, se avanza en el monitoreo y seguimiento a los indicadores establecidos con el propósito de realizar los ajustes que se consideren y que permitan avanzar con el informe semestral del cierre de la vigencia.</t>
  </si>
  <si>
    <t>A partir de las reuniones que se vienen adelantando al interior del Ministerio, con la oficina de Control Interno disciplinario, Secretaría General, la oficina de relacionamiento con el ciudadano, se avanza en el monitoreo y seguimiento a los indicadores establecidos con el propósito de realizar los ajustes que se consideren y que permitan avanzar con el informe semestral del cierre de la vigencia.</t>
  </si>
  <si>
    <t>En octubre se aprobó 1 proyecto de otros sectores financiado con recursos de IP, en el municipio de Paicol - Huila.</t>
  </si>
  <si>
    <t>En noviembre  se aprobaron 2 proyectos de otros sectores financiados con recursos de IP, en los municipios de Rionegro - Santander y  Villanueva - Casanare.</t>
  </si>
  <si>
    <t xml:space="preserve">Para el mes de octubre se registra la aprobación de 3 proyectos para 177 nuevos usuarios de energía eléctrica: 
Barrancas - Riohacha: 118 usuarios. 
Albania: 40 usuarios. 
El Zulia: 19 usuarios. </t>
  </si>
  <si>
    <t xml:space="preserve">Para el mes de noviembre 2022 se registra la aprobación de 1 proyecto con 98 nuevos usuarios en el municipio de Riohacha - La Guajira. </t>
  </si>
  <si>
    <t xml:space="preserve">En octubre 2022, se reportan 491 nuevos usuarios en los proyectos de: Agustín Codazzi (153 usuarios), Los Palmitos (72 usuarios), Valle del Guamuez (40 usuarios), La Paz (200), Momil (15 usuarios) y Riohacha (11 usuarios). </t>
  </si>
  <si>
    <t xml:space="preserve">En noviembre 2022, se reportan 540 nuevos usuarios terminados en los proyectos de: Fundación (59 usuarios), Agustín Codazzi (263 usuarios), La Paz (150 usuarios) y Hatonuevo (68 usuarios). </t>
  </si>
  <si>
    <t xml:space="preserve">Se registra la aprobación de 6 nuevos proyectos: 
Chiriguaná: 1.807. 
Huila: 8.800 usuarios. 
Santa Marta: 1.000 usuarios. 
Recetor: 225 usuarios. 
Santa Bárbara de Pinto: 400 usuarios. 
Cesar: 2.735 usuarios. </t>
  </si>
  <si>
    <t xml:space="preserve">Se registra la aprobación de 3 nuevos proyectos: 
Coyaima: 1.775 usuarios. 
San Luis de Palenque: 386 usuarios. 
Maicao: 1.038 usuarios. </t>
  </si>
  <si>
    <t>Para el mes de octubre participamos en la socialización de nueve (9) proyectos en los municipios de Landázuri – Santander; Baraya – Huila; Puerto Asís (2) y Orito (2) – Putumayo; Momil – Córdoba; Socha – Boyacá y San Luis De Palenque - Casanare.</t>
  </si>
  <si>
    <t>Para el mes de noviembre participamos en la socialización de diez (10) proyectos en los municipios de Puerto Asís (2) – Putumayo; Neiva – Huila; Piamonte – Cauca; Montecristo – Bolivar; Zipaquirá –Cundinamarca; Los Palmitos - Sucre; El Zulia - Norte De Santander; Montelíbano y San Andrés De Sotavento - Córdoba.</t>
  </si>
  <si>
    <t>Para el mes de octubre acompañamos la entrega de cinco (5) proyectos en los  municipios de Yondó -Antioquia; Neiva - Huila; Socha - Boyacá, aguará - Huila y Nemocón - Cundinamarca.</t>
  </si>
  <si>
    <t>Para el mes de noviembre acompañamos la entrega de tres (3) proyectos en los  municipios de Bochalema - Norte de Santander; Hatonuevo - La Guajira y Pueblo Nuevo - Córdoba.</t>
  </si>
  <si>
    <t>Durante el periodo se realizó satisfactoriamente la gestión del cumplimiento y la presentación de informes semanales a la agenda de los 100 primeros días del gobierno, además de otras iniciativas priorizadas por la señora Ministra
https://minenergiacol.sharepoint.com/:f:/s/UnidaddeResultados/EuTsZPLTXvRHko4sv2kBxKIB-a6urRnEt5LTcJOo8lOhHA?e=AXsnJA</t>
  </si>
  <si>
    <t>En el mes de octubre se continuó con las mejoras y solución de bugs al aplicativo SISEG. Se continúa con los desarrollos de los aplicativos como segundo módulo de SISEG; además se completa el 80% del análisis de los requerimientos de la herramienta Power Apps y el despliegue de la Intranet del Ministerio. Continúa el diseño de los mockups de del aplicativo ZNI (Zonas no interconectadas) Costos Reales y el levantamiento completo de la información, diseño y desarrollo de historias de usuario de la landing page de IntégraME.</t>
  </si>
  <si>
    <t xml:space="preserve">En el mes de noviembre se continuó con las mejoras, solución de bugs y registro de información al aplicativo SISEG, al GEONETWORK y al PORTAL WEB del ministerio. Se realiza la planeación de los actividades a realizarse en el mes de noviembre, para continuar con los desarrollos de los aplicativos como, segundo módulo de SISEG; además se completa el 100% del análisis de los requerimientos de la herramienta POWER APPS, la entrega de la INTRANET y la continuación del diseño de los mockups de del aplicativo ZNI (Zonas no interconectadas) Costos Reales y el levantamiento completo de la información, diseño y desarrollo de historias de usuario de la landing page de INTÉGRAME. </t>
  </si>
  <si>
    <t>Plan Gestión de la Información MME:Proyectos:
1.       Consolidación de la IDE institucional: Consolidación de la IDE institucional y los servicios de información en línea con enfoque OPEN DATA.
Se encuentra en etapa de socialización la infraestructura IDE construida durante 2022 del Minenergía. De acuerdo con el Modelo de Gestión de Información Sectorial y su objetivo para la IDE del Modelo Extendido del sector, se continúan con las mesas sectoriales de Objetos Territoriales: Objetos Territoriales trabajados: ANM: Títulos Mineros, ANH: Mapa de Tierras, SGC: Zonas de protección Geológica y Paleontológica, Servidumbres.
2.       Establecer el gobierno de datos institucional: Implementación del gobierno de datos conforme a los lineamientos sectoriales.
De acuerdo con la definición de roles a implementar para el Minenergía se implementaron estos mismos en el PETI institucional.
3.       Implementar el plan de metadatos: Implementar el plan de metadatos y el componente de datos maestros</t>
  </si>
  <si>
    <t xml:space="preserve">
IDE MME: https://geovisor.minenergia.gov.co/visor-ide-me/
 Consolidación del Geovisor cómo herramienta de apoyo de visualización de información técnica relevante en el Portal Web del MME.
El estatus se resume a continuación:
Z:\1.0 TIC 2021\CONTRATACION\GGC-710-2021 IDE _ IGAC
Se desarrolló el modelo y formulario para la inscripción de DUPIS por medio del Geoserver del geovisor.
https://geoserver.minenergia.gov.co/geoserver/web
Se dispone de 206 capas de información del ministerio ya cargadas y listas para consulta pública.
4 Geoservicios con entidades y agencias del sector.
 34 Shapefiles de Municipios y Departamentos de la página de Colombia en Mapas del IGAC y de información referente del Viceministerio de energía y dirección de Hidrocarburos.</t>
  </si>
  <si>
    <t xml:space="preserve">IDE MME: https://geovisor.minenergia.gov.co/visor-ide-me/
 Consolidación del Geovisor cómo herramienta de apoyo de visualización de información técnica relevante en el Portal Web del MME.
El estatus se resume a continuación: Se dispone de 206 capas de información del ministerio ya cargadas y listas para consulta pública.
Z:\1.0 TIC 2021\CONTRATACION\GGC-710-2021 IDE _ IGAC
GEOVISOR: Se realiza la socialización de la IDE de forma presencial en el Ministerio mediante la reunión “Conoce el potencial de los datos espaciales con el Geovisor” de Vivo Minenergía (16 de noviembre).
Se realiza Juego de Difusión del Geovisor del Ministerio de Minas y Energía, de forma presencial, en las instalaciones del Ministerio.
Se realizan las pruebas funcionales finales del gestor de metadatos Geonetwork 4.0.6 en pruebas para el paso a producción.
</t>
  </si>
  <si>
    <t>TABLERO USO Y APROPIACIÓN MICROSOFT 365:
Se realiza la actualización del tablero existente de Uso y Apropiación de Microsoft 365, con la información adquirida en el mes de Septiembre 2022.
Tablero PETI:
Pestañas Iniciativas Se realizó corrección de un bug reportado del tablero PETI, sección iniciativas por dependencia. y se publicó nuevamente con la corrección.
Tablero Encuesta de Medición: Participación Ciudadana Se estableció el menú de opciones del tablero con las estadísticas de los resultados de la encuesta de Medición de la Satisfacción, realizada desde participación ciudadana. Se lanzó la publicación nuevamente del mismo.</t>
  </si>
  <si>
    <t>TABLERO USO Y APROPIACIÓN MICROSOFT 365:
Se realiza la actualización del tablero existente de Uso y Apropiación de Microsoft 365, con la información adquirida en el mes de Octubre de 2022.
Tablero PETI:
Pestañas Iniciativas Se realizó cargue de nuevas iniciativas en el origen de datos y se actualizó el modelo del tablero PETI de iniciativas e iniciativas por dependencia.
Tablero Organizaciones Sociales:
Se realizó levantamiento de requerimientos y se inició la construcción del tablero organizaciones Sociales del Sector Minero Energético</t>
  </si>
  <si>
    <t>XROAD – DANE:
Se cuenta con la certificación de la interoperabilidad para el conjunto de datos “Indicadores Económicos” por medio de plataforma X-Road.
 XROAD – DNP:
Se encuentra pendiente por parte del DNP para pruebas de consumo en ambiente QA.
XROAD – INTEGRAME:
Se encuentran en desarrollo los procesos con base en el apoyo dado a INTEGRAME, para los casos de uso de interoperabilidad del contrato de Seguimiento Estandarización Datos GGC-633-2022 EY-MME.
DATOS ABIERTOS: Conjuntos de información provistos por el MME en la plataforma https://www.datos.gov.co/
PRECIOS COMBUSTIBLES: Datos de precios de combustibles, conjuntos de datos que están contenidos en la hoja de ruta de datos abiertos estratégicos 2021 de Mintic.
Conjunto de datos de EDS automotriz y fluvial: Despachos de combustibles líquidos a nivel nacional.
 META 100k – Datos Abiertos: Seguimiento a la meta 100k del gobierno nacional, que tiene como objetivo beneficiar con el servicio de energía eléctrica a 100.000 nuevos usua</t>
  </si>
  <si>
    <t xml:space="preserve">"2. Se complementa el documento Consideraciones de Seguridad V_2, en donde  se documentan las consideraciones de seguridad en desarrollo acorde a los lenguajes de programación utilizados.	
3. Se analizan los cambios en la metodología de desarrollo en donde se han incorporado los temas de código seguro.
Documento: Consideraciones de seguridad v_2.
4. La aprobación de los cambios de la metodología de desarrollo queda en proceso de implementación debido a que se requiere que seguridad implemente herramientas y políticas para poder lograrlo, pero de la parte de desarrollo realizamos las recomendaciones para llevarlos a cabo.
Documento: Consideraciones de seguridad v_2."
</t>
  </si>
  <si>
    <t>1. Arquitectura de referencia: Elaboración documento arquitectura de referencia versión 2.
2. Se analizan los cambios en la metodología de desarrollo en donde se han incorporado los temas de código seguro.
Documento: .Estándares de desarrollo V2.</t>
  </si>
  <si>
    <t>Plan Estratégico de las Tecnologías de la Información - PETI 2024-2027:
Se encuentra en la fase 3: Construir, se definen las acciones (eliminar, modificar, mantener o crear) que se deben ejecutar al interior de la entidad para mejorar los servicios y los procesos asociados, partiendo de la gestión de los hallazgos identificados en la segunda fase. Se inicia la construcción del Plan Estratégico de TI con un enfoque en la Planeación para Transformación Digital.
Se completa la actividad 17: Construir la hoja de ruta.
Proyección a 4 años de las Iniciativas.
Se completó la actividad 18: Definir las comunicaciones del PETI.
Definir el plan de comunicaciones del PETI.
Comunicaciones del PETI.
Se completa la actividad 19: Construir el PETI.
Construir el Plan Estratégico de Tecnologías de la información con los productos construidos en las sesiones.
Plan Estratégico de Tecnologías de la Información (PETI) para el Ministerio de Minas y Energía
Formulación proyectos.</t>
  </si>
  <si>
    <t>Plan Estratégico de las Tecnologías de la Información - PETI 2024-2027:
FInalizamos la fase 3: Construir: se definen las acciones (eliminar, modificar, mantener o crear) que se deben ejecutar al interior de la entidad para mejorar los servicios y los procesos asociados, partiendo de la gestión de los hallazgos identificados en la segunda fase. Se inicia la construcción del Plan Estratégico de TI con un enfoque en la Planeación para Transformación Digital.
Se solicitan las observaciones a la versión final del documento para poder iniciar la fase 4: Presentar.
Se inicia con la actividad 20: Definir seguimiento y control al PETI, y atención de ajustes y observaciones.</t>
  </si>
  <si>
    <t>DRP – FASE I (Implementación) 90%​
Se celebró el convenio entre el IPSE y el MME para el alquiler de espacios para la implementación de la solución de recuperación de desastres y centro de datos alterno (DRP/DCA). Convenio GGC-605-2022.​
Proceso de contratación, mínima cuantía, para los servicios integrados de internet, acceso, rendimiento, desempeño, tráfico seguro y gestión de seguridad, a través de canales dedicados, tanto principales como de respaldo. ​
​
DRP – FASE II (Implementación) 90%​
Subasta inversa, se adjudica a la empresa UNIÓN TEMPORAL CIBERSEC 2022, iniciando su ejecución con la instalación de equipos en el data center de Soacha y demás herramientas para la implementación, sin contratiempos por parte del proveedor. Se pretende finalizar la ejecución el 21 de noviembre.</t>
  </si>
  <si>
    <t>DRP – FASE I (Implementación) 90%​
Se celebró el convenio entre el IPSE y el MME para el alquiler de espacios para la implementación de la solución de recuperación de desastres y centro de datos alterno (DRP/DCA). Convenio GGC-605-2022.​
Proceso de contratación, mínima cuantía, para los servicios integrados de internet, acceso, rendimiento, desempeño, tráfico seguro y gestión de seguridad, a través de canales dedicados, tanto principales como de respaldo. Se lanzó para su adjudicación, dándose como desierto.​ 
​DRP – FASE II (Implementación) 80%​
Subasta inversa, se adjudica a la empresa UNIÓN TEMPORAL CIBERSEC 2022, iniciando su ejecución con la instalación de equipos en el data center de Soacha.​</t>
  </si>
  <si>
    <t xml:space="preserve">Se socializaron resultados de la consultoría de MSPI ante todas las entidades adscritas con el fin de articular acciones sectoriales en torno al modelo. ​
Se avanza en la última versión de la Resolución por medio de la cual se adopta la política general de la seguridad y privacidad de la información en el Ministerio de Minas y Energía. ​
Se inicia la constitución de la mesa de seguridad de la información del sector minero energético. </t>
  </si>
  <si>
    <t xml:space="preserve">Se avanza en la versión final de la Resolución por medio de la cual se adopta la política general de la seguridad y privacidad de la información en el Ministerio de Minas y Energía; se encuentra en revisión de la Secretaría General, a la espera de la firma de la sra. ministra. ​
 </t>
  </si>
  <si>
    <t>El proceso SA-05-2022 surtió las etapas correspondientes finalizando con la publicación del informe definitivo el 01 de noviembre de 2022., El alcance de la contratación incluye la automatización de dos tramites institucionales
De forma paralela el equipo de trabajo ha evaluado la disposición de formatos acogidos en el sistema de calidad a fin de viabilizar la posibilidad de automatizar la suscripción de documentos nativos digitales a partir de los formatos de calidad.</t>
  </si>
  <si>
    <t>Adjudicado el proceso contractual GGC-681-2022, durante el termino de ejecución contractual se han adelantado  17 mesas de trabajo de levantamiento de información, alistamiento de la infraestructura tecnológica y entrega de accesos. En el marco de las mismas se ha modelado los requisitos para la automatización de 2 tramites (DUPIS - Exploración de Geotermina) y lel desarrollo y complemento de 4 webservices definidos para facilitar la integración entre el SGDEA Argo y otros aplicativos institucionales gestores de documentos electrónicos.</t>
  </si>
  <si>
    <t xml:space="preserve">Actividad finalizada y cumplida al 100%, de acuerdo con la programación establecida. </t>
  </si>
  <si>
    <t>El proceso SA-05-2022 surtió las etapas correspondientes finalizando con la publicación del informe definitivo el 01 de noviembre de 2022. Dentro del alcance de la contratación prevista se encuentra contemplado el complemento a la integración de neon - argo</t>
  </si>
  <si>
    <t>"Adjudicado el proceso contractual con la referencia GGC-681-2022.
Realizado el levantamiento y caracterización de  servicios de integración definiendose 4 requeridos, particularmente para viabilizar la integración con 3 aplicativos (Avanzame, Neon y Portal web).
Servicios definidos y caracterizados:
1. Radicación, clasificación y archivo en expediente
2. Indexación y registro de documentos anexos a expediente
3. Exposición de data y documentos para consulta externa
4. Envio de data para publicación web de proyectos de actos administrativos y recepción de compilado de comentarios
3 mesas técnicas adelantadas"</t>
  </si>
  <si>
    <t xml:space="preserve">La información recibida de Ministerio ya se publicó la correspondiente a Enfoque de género, son 6 documentos que se encentran disponibles en el repositorio Dscape. 
https://repositoriobi.minenergia.gov.co/handle/123456789/2729 </t>
  </si>
  <si>
    <t>"En el mes de noviembre se creó la comunidad del Ministerio de Minas y Energía donde se incluyeron temas de: 
Administración, Ambiental , Comunicaciones, Enfoque de Género, 0Minería 
En total se publicaron 28 documentos de trabajo, a estos documentos se puede tener acceso de manera abierta, el objetivo primordial es que estos documentos sirvan para afianzar procesos, utilizar información por parte de la Academia. "</t>
  </si>
  <si>
    <t>"En el mes de noviembre se creó la comunidad del Ministerio de Minas y Energía donde se incluyeron temas de: 
Administración,Ambiental, Comunicaciones, Enfoque de Género y Minería 
En total se publicaron 28 documentos de trabajo, a estos documentos se puede tener acceso de manera abierta, el objetivo primordial es que estos documentos sirvan para afianzar procesos, utilizar información por parte de la Academia. 
https://repositoriobi.minenergia.gov.co/handle/123456789/2728"</t>
  </si>
  <si>
    <t>e remitió encuesta de satisfacción a través del Boletín Ciudadano con el fin de conocer la percepción de la ciudadanía frente a los documentos publicados en la página web, teniendo en cuenta aspectos del lenguaje claro de los mismos y así conocer su opinión del contenido de los mismos al momento de consultarlos.  
A la fecha se han recibieron 14 respuestas y se solicitó nuevamente remitir esta encuesta para obtener más información y de esta manera consolidarla a través de un informe.</t>
  </si>
  <si>
    <t>"Se remitió encuesta de satisfacción a través del Boletín Ciudadano con el fin de conocer la percepción de la ciudadanía frente a los documentos publicados en la página web, teniendo en cuenta aspectos del lenguaje claro de los mismos y así conocer su opinión del contenido de los mismos al momento de consultarlos.
A la fecha se han recibieron 14 respuestas y se solicito nuevamente remitir esta encuesta para obtener más información y de esta manera consolidarla a través de un informe.
 La encuesta de satisfacción de los documentos se remitió nuevamente a través del Boletín ciudadano y a la fecha se cuenta con 15 respuestas con las cuales ya se procederá a realizar el informe final debido a los tiempos. "</t>
  </si>
  <si>
    <t>La capacitaciones del régimen disciplinario se realizaron en los meses de abril, mayo, junio, julio y agosto dando por finalizado el producto propuestos y con las evidencias remitidas a planeación.</t>
  </si>
  <si>
    <t>Indicador sin actividad programada para el mes de noviembre.</t>
  </si>
  <si>
    <t>En el mes de octubre se publicaron piezas informativas sobre el régimen disciplinario en la plataforma yammer, dando cumplimiento al indicador propuesto en el plan de acción.</t>
  </si>
  <si>
    <t>Indicador sin actividad propuesta para el mes de octubre.</t>
  </si>
  <si>
    <t>Se efectuó informe de riesgos OCI-INFORME-2022-092</t>
  </si>
  <si>
    <t>Este informe se efectuo en el mes de octubre ver OCI-INFORME-2022-092. meta cumplida</t>
  </si>
  <si>
    <t>Se efectuaron las mesas MARC-2022-009 en la Oficina de asuntos nucleares y MARC 2022-010 para el Grupo de Comunicaciones y Prensa</t>
  </si>
  <si>
    <t xml:space="preserve">La proxima mesa se efectuara en el mes de diciembre de 2022
</t>
  </si>
  <si>
    <t>Se efectaron mesas adicionales a las planeadas</t>
  </si>
  <si>
    <t xml:space="preserve">Se efectuo el Informe de seguimiento 2022-041
</t>
  </si>
  <si>
    <t>Meta cumplida Se efectúo el Informe de seguimiento 2022-041</t>
  </si>
  <si>
    <t xml:space="preserve">Se efectuó el documento de seguimiento 2022-039 
</t>
  </si>
  <si>
    <t xml:space="preserve">En el mes de octubre, se efectuó el documento de seguimiento 2022-039. Meta cumplida 
</t>
  </si>
  <si>
    <t>La totalidad de las mesas de  seguimiento a la gestion se efectuaron en el mes de septiembre de 2022</t>
  </si>
  <si>
    <t xml:space="preserve">La totalidad de las mesas de  seguimiento a la gestion se efectuaron en el mes de septiembre de 2022. Meta cumplida
</t>
  </si>
  <si>
    <t>Mediante correo electronico del 11 y 17 de febrero  de 2022, se presentaron las consideraciones relevantes de la formulacion al programa  de Auditoria Independiente- PAII 2022. La propuesta se encuentra ubicada en la carpeta Oficina_Control_Interno\\172.17.0.150\c0)(Z:) carpeta programa auditoría interna 2022. CUMPLIDA</t>
  </si>
  <si>
    <t xml:space="preserve">Mediante correo electronico del 11 y 17 de febrero  de 2022, se presentaron las consideraciones relevantes de la formulacion al programa  de Auditoria Independiente- PAII 2022. La propuesta se encuentra ubicada en la carpeta Oficina_Control_Interno\\172.17.0.150\c0)(Z:) carpeta programa auditoria interna 2022. META CUMPLIDA
</t>
  </si>
  <si>
    <t>De acuerdo con el reporte que entregaron las empresas distribuidoras de este servicio correspondiente al tercer trimestre de 2022, 120.064  nuevos usuarios accedieron al servicio público de gas combustible por red de tubería , con lo cual se cuenta a nivel nacional con 11.162.588 usuarios.</t>
  </si>
  <si>
    <t>Durannte el mes otubre se regsitraron 1078 nuevos usuarios que dejaron de usar leña para cocinar</t>
  </si>
  <si>
    <t>En el mes de noviembre de 2022 se reportaron 997 usuarios beneficiados con el programa de subsidios por el consumo de GLP en cilindros en los siguientes departamentos: Cauca con 170 usuarios; Amazonas con 20 usuarios; Putumayo con  55 usuarios; Caquetá con 157 usuarios; y Nariño con 595 usuarios</t>
  </si>
  <si>
    <t>completado en el mes de enerro de 2022</t>
  </si>
  <si>
    <t>Completdado en el mes de agosto de 2022</t>
  </si>
  <si>
    <t>Los Documentos de Selección del Inversionista, fueron publicados el 06/09/2022. El proceso se mantiene Publicado formalmente para recibir las propuestas de los inversionistas interesados</t>
  </si>
  <si>
    <t>No se registran avances en el mes de noviembre</t>
  </si>
  <si>
    <t>Completado en el mes de enero de 2022</t>
  </si>
  <si>
    <t>La consultoría que permita definir los ajustes necesarios a las declarariones de producción de gas natural se encuentra en desarrollo bajo el contrato GGC 663 2022</t>
  </si>
  <si>
    <t>El 1 de noviembre el Consultor hizo entrega del Producto 4, conforme al cronograma y plan de trabajo del Contrato GGC - 647 - 2022</t>
  </si>
  <si>
    <t>Se mantiene el reporte del mes anterior. Sin novedades.Se está gestionando una reunion entre el MMe y MADS para la validación final del documento de problematica del analisis de impacto normativo, adicionalmente de forma paralela se esta gestionado un espacio entre los ministeriod MME y MADS asi como la CREG la el desarrollo del analisis de impacto normativo de la iniciativa</t>
  </si>
  <si>
    <t>No se registraron avances en el mes de noviembre</t>
  </si>
  <si>
    <t>Cumplido en el mes de agosto de 2022</t>
  </si>
  <si>
    <t>No se reportaron avances en el mes de noviembre</t>
  </si>
  <si>
    <t xml:space="preserve">A 31 de octubre del año 2022 se registra la siguiente información.     
Durante el mes de octubre se registraron 815 nuevos usuarios beneficiados con el servicio de energía eléctrica, los cuales fueron financiados con los siguientes recursos.        
Con recursos de Gobernación (19) nuevos usuarios
Con recursos de SGR (26) nuevos usuarios
Con recursos del OCADPAZ (465) nuevos usuarios
Con recursos PTSP (305) nuevos usuarios, </t>
  </si>
  <si>
    <t xml:space="preserve">En el mes de noviembre del año 2022, se registraron 2.608 nuevos usuarios con servicio de energía eléctrica, los cuales fueron financiados con:
Recursos del FAZNI, distribuidos así:
En el municipio de Cartagena del Chairá – Caquetá (65).
En el municipio de Orito – Putumayo (105).
En el municipio de Puerto Asís – Putumayo (154).
En el municipio de Valle del Guamuez – Putumayo (78).
En el municipio de Puerto Carreño – Vichada (355).
Recursos del PTSP, distribuidos así:
En el municipio de Bojayá – Chocó (606).
Recursos del IPSE, distribuidos así:
En el municipio de Uribia – La Guajira (550).
En el municipio de Valencia – Córdoba (54).
En el municipio de San Martín de Loba – Bolívar (101).
Recursos del SGR, distribuidos así: 
En el municipio de Fundación – Magdalena (59).
En el municipio de Agustín Codazzi – Cesar (263).
En el municipio de La Paz – Cesar (150).
En el municipio de HatoNuevo – La Guajira (68).
</t>
  </si>
  <si>
    <t>El 2 y 3 de octubre el Consultor hizo entrega del Producto 2 y 3 respectivamente, conforme al cronograma y plan de trabajo del Contrato GGC - 647 - 2022</t>
  </si>
  <si>
    <t>Se presentó al comité de contratación de la ANH el ESET del concurso de méritos, el cual fue devuelto con observaciones para ser ajustadas. Estado: Aplazado a la espera de nuevos lineamientos del MME.</t>
  </si>
  <si>
    <t>ANH realizando ajustes a nueva ficha técnica para concurso de méritos con el que se busca elaborar un proyecto de acto administrativo para proyectos de recobro mejorado y producción incremental  o reglamentación operaciones de recobro mejorado (EOR)</t>
  </si>
  <si>
    <t>Porcentaje avance documentos borradores actualización reglamentos RETIE y RETILAP</t>
  </si>
  <si>
    <t>Porcentaje avance documentos borradores actualización reglamentos RETIE</t>
  </si>
  <si>
    <t>Se continua revisando comentarios y  en la elaboración de la presentación a la CART</t>
  </si>
  <si>
    <t>El equipo se encuentra en la elaboración de la presentación a la CART.</t>
  </si>
  <si>
    <t>Porcentaje avance documentos borradores actualización reglamentos RETILAP</t>
  </si>
  <si>
    <t>Durante el periodo el avance fue demasiado bajo para contabilizarse</t>
  </si>
  <si>
    <t>El avance en las acividades del cronnograma durante el mes de noviembre fue del .027%</t>
  </si>
  <si>
    <t>Completado en el mes de febrero de 2022</t>
  </si>
  <si>
    <t>Completado en el mes de julio</t>
  </si>
  <si>
    <t>No se presentaron nuevos eventos durante el mes de octubtre de 2022</t>
  </si>
  <si>
    <t>Se presentó evento por explosión pero no se habia entrado por alertas de seguridad en el áreas desde el mes de ocbure en el kilometro PK 212 + 816, a finales del mes se encontraban accesando la zona.. En el año se han regsitado 6 eventos.</t>
  </si>
  <si>
    <t>Se continua actualizando la base de datos con la informacion de las contingencia presentadas y reportadas por parte de los transportadores en forma trimestral.  Queda pendiente el último informe.</t>
  </si>
  <si>
    <t>Se presentó evento por explosión pero no se habia entrado por alertas de seguridad en el áreas desde el mes de ocbure en el kilometro PK 212 + 816, a finales del mes se encontraban accesando la zona.</t>
  </si>
  <si>
    <t>Durante el mes de octubre de 2022, la consultoría del proyecto de guias digitales se desarrollo sin ningun inconveniente, avanzando de acuerdo con el cronograma establecido con la empresa NEXURA INTERNACIONAL S.A.S.</t>
  </si>
  <si>
    <t>Durante el mes de noviembre de 2022, la consultoría del proyecto de guias digitales se desarrollo sin ningun inconveniente, avanzando de acuerdo con el cronograma establecido con la empresa NEXURA INTERNACIONAL S.A.S.</t>
  </si>
  <si>
    <t>Teniendo en cuenta que el proyecto de guias diguitales se encuentra en desarrollo, se tiene previsto al final de la consultoria la realización de un piloto corto para verificar y asegurar el funcionamiento.</t>
  </si>
  <si>
    <t>Durante el mes de noviembre de 2022, el proyecto está en el 80 % de ejecución, se están realizado los ajustes al sistema de acuerdo con los requerimientos realizados por la DH y TICs, la conexión con SICOM se ha evaluado y revisado con diferentes ordenes de servicio con buenos resultados, se realizaron pruebas funcionales logrando evidenciar la generación de las guías, se procedión con la Instalación de la aplicación en servidor de pruebas del Ministerio, se agendaron reuniones de socialización con agentes de la cadena en Cali, Pasto y Bogóta) y se aprobaron las historias de usuario de los reportes del proyecto de guias digitales sin ningun inconveniente, avanzando de acuerdo con el cronograma establecido con la empresa NEXURA INTERNACIONAL S.A.S.</t>
  </si>
  <si>
    <t>Se recibió el informe de legaliacion de guias coorrespondientes al mes de septimebre de 2002 con la información recolectada por Ecopetrol S.A: y la inofrmación reportada por todos los usuarios de las guias de transpore, la cual se incluyó en la base de datos</t>
  </si>
  <si>
    <t>Se recibió el informe de legaliacion de guias coorrespondientes al mes de octubre de  2002 con la información recolectada por Ecopetrol S.A: y la inofrmación reportada por todos los usuarios de las guias de transpore, la cual se incluyó en la base de datos</t>
  </si>
  <si>
    <t>Durante el mes de octubre de 2022 se expidieron las 10 resoluciones mediante las cuales se realizó el pago de la compensación del transporte terrestre de combustibles liquidos y GLP al dpto de Nariño correspondientes al mes de septiembre de 2022.</t>
  </si>
  <si>
    <t>Durante el mes de noviembre de 2022 se expidieron las 10 resoluciones mediante las cuales se realizó el pago de la compensación del transporte terrestre de combustibles liquidos y GLP al dpto de Nariño correspondientes al mes de octubre de 2022.</t>
  </si>
  <si>
    <t xml:space="preserve">El documento está en revisión para establecer cambios de lineamientos
para construir un proyecto de autocontrol y autoregulación de los agentes. </t>
  </si>
  <si>
    <t>En revisión técnica, se deberá reestructurar el proyecto para proponer un proceso de autocontrol y autoregulación del agente de la cadena y establecer un objetivo y mecanismo diferente de regulación. Esta propuesta fue presentada en el marco del PND 2026.</t>
  </si>
  <si>
    <t>Se deberá expedirse el Reglamento Técnico de QA/QC para poder realizar el seguimiento a la implementación de las disposiciones del mismo programa. Por tanto, no se dará cierre este año 2022.</t>
  </si>
  <si>
    <t>Fue completado en el mes de agosto</t>
  </si>
  <si>
    <t>Completado en el mes de juniio de 2022</t>
  </si>
  <si>
    <t xml:space="preserve"> Ya se cuenta con un borrador de las estaciones de servicio y comercializadores industriales.</t>
  </si>
  <si>
    <t>Ya se cuenta con un borrador de las estaciones de servicio y comercializadores industriales. Se mantuvo el reporte del mes anterior</t>
  </si>
  <si>
    <t xml:space="preserve">Se mantiene el reporte anterior. Continuamos desarrollando las mesas de trabajo para la construcción del acto administrativo definitivo. Teniendo en cuanta lo acontecido allí, se elaborara el reporte </t>
  </si>
  <si>
    <t>El indicador de satisfacción para el mes de octubre es de 94,70%. El indice acumulado a octubre es de 88.93%</t>
  </si>
  <si>
    <t>El indicador de satisfacción para el mes de noviembre es de 87,82%</t>
  </si>
  <si>
    <t>El área técnica de SICOM presentaron el módulo de registro e inscripción del usuario que va a ser objeto de asignación del subsidio en ZDF. Luego de reiterar la solicitud al RUNT y ADRES, pudimos concretar reunión en el Ministerio de Transporte el 25/10/2022 en horas de la mañana, en donde se dio a entender la necesidad de la Dirección de Hidrocarburos, se aclararon muchas inquietudes del proyecto y se obtuvo información del sistema de información que maneja el RUNT para replantear algunos procesos del proyecto.</t>
  </si>
  <si>
    <t xml:space="preserve">
Se esta estudiando la posibilidad de juntar los proyectos de focalización y saturación. Es posible que esto entre a una consultoría para poder abarcar dichos proyectos</t>
  </si>
  <si>
    <t>Porcentaje avance documento borrador elaboración RETSIT</t>
  </si>
  <si>
    <t>El equipo se encuentra en revisión de comentarios y en la elaboración de la presentación a la CART</t>
  </si>
  <si>
    <t>El equipo se encuentra en la elaboración de la presentación a la CART</t>
  </si>
  <si>
    <t>Completado  en el mes de julio de 2022</t>
  </si>
  <si>
    <t>Por instrucciones de la señora ministra, no se van adelantar convenios con fuerza pública, toda vez que se considera que las acciones a desarrollar corresponden al plan estratégico que debe adelantar la policía nacional en este cuatrienio.</t>
  </si>
  <si>
    <t>EL proyecto de las guías digitales se encuentra en vistas iniciales, están aprobadas las historias de usuarios y ya se realizarón pruebas de conectividad positivas.</t>
  </si>
  <si>
    <t>En el momento se hacen pruebas de factibilidad en servidores del ministerio y consumo de información de SICOM. Se programa las capacitaciones para el mes de diciembre</t>
  </si>
  <si>
    <t>FFSRI: En el mes de octubre ejecuto el 87,56% equivalente a $1.783.655.761.485,66  del fondo de subsidios.</t>
  </si>
  <si>
    <t>FFSRI: En el mes de octubre ejecuto el 89,7% equivalente a $1.826.853.648.369,66  del fondo de subsidios.</t>
  </si>
  <si>
    <t xml:space="preserve">FOES: En el mes de septiembre se ejecutó el 86%, equivalente a $131.327.035.716 </t>
  </si>
  <si>
    <t xml:space="preserve">FOES: En el mes de octubre se ejecutó el 96%, equivalente a $146.541.664.044 </t>
  </si>
  <si>
    <t>Porcentaje de avance del documento borrador para el Desarrollo de módulo de liquidación de rendimientos financieros e intereses</t>
  </si>
  <si>
    <t>Porcentaje de avance del documento borrador para el Desarrollo de módulo de reportes de subsidios de ZNI</t>
  </si>
  <si>
    <t>Porcentaje de avance del documento borrador para el Desarrollo de módulo de Proyecciones de subsidios del FSSRI</t>
  </si>
  <si>
    <t>Porcentaje de avance del documento borrador para el Desarrollo de módulo de Proyecciones de subsidios del FOES</t>
  </si>
  <si>
    <t>El proyecto regulatorio para el uso alternativo de biocombustibles será revisado por la Oficina de Asuntos Jurídicos OAJ, después de la revisión por parte del equipo legal de la Dirección de Hidrocarburos. Se estima que dicho acto administrativo será publicado a comentarios durante el mes de diciembre de 2022</t>
  </si>
  <si>
    <t>Durante el mes de Octubre de 2022  para el desarrollo de la integración entre el sistema NEON y el sistema ARGO, se ha dado continuidad a la ejecución del contrato con Megasoft 626/2022 con los siguientes resultados en una primera fase denominada SPRINT 1:
-Implementacion de la interoperabilidad al traer toda la informacion del CDP en las modificaciones de CDP 
- Revision de la mejora del formato de CDPS para que incluya nombre del proyecto completo.
-Revision de modificación del asunto de los correos de Notificacion de NEON para que nombre el paso a realizar
-Revisión de las Mejora de formatos NEON de Modificaciones Presupuestales para poder incluir la descripcion de Rubros Presupuestales
-Revision Reporte de Datos Complentarios de Contratistas entre fechas de radicacion
-Revision Informe de Tiempos, se trabajo en su funcionalidad y Megasoft esta desarrollando unas mejoras. 
-Revision Mejora en la restriccion a 250 Caracteres del Objeto de cada PLC
Adicional, se han hecho varias reuni</t>
  </si>
  <si>
    <t>Durante el mes de Noviembre de 2022  para el desarrollo de la integración entre el sistema NEON y el sistema ARGO, se ha dado continuidad a la ejecución del contrato con Megasoft 626/2022 con los siguientes resultados en una primera fase denominada SPRINT 1:
- Se mejora y ajusta el reporte de Informe de Tiempos, se trabajo en su funcionalidad y se pacta terminarlo en Diciembre
-Dado que algunas pruebas de Operabilidad fueron exitosas se pasan a Fase Final para tener los entregables listos en Diciembre.
- Reporte de Datos Complentarios de Contratistas entre fechas de radicacion con Municipio y Departamento
-  Reporte trazabilidad de los rechazos de las solicitudes de CDP y los motivos
- Reporte de los pasos rechazados
- Item No. 17 Reporte Flujo solicitudes de CDP
- Item No. 20 Reporte de ejecución RPs
Link de la reunión 8 Nov:
https://teams.microsoft.com/l/meetup-join/19%3ameeting_NGQzMzlmM2ItNTI1Ni00ZGVlLWI5ZTQtZjA2N2I5MzhlYjQw%40thread.v2/0?context=%7b%22Tid%22%3a%22d82636be-6dd2-4e</t>
  </si>
  <si>
    <t>Para el mes de octubre de 2022, se envió correo electrónico el día 01 de Noviembre de 2022 a todas las dependencias del MME, con el Informe de Ejecución y Seguimiento PAE e Informe SPI Oblig. con Usos Presupuestales con corte al 30-09-2022 y el Informe informe de Ejecución Presupuestal de Regalías 2021-2022, , Así mismo se preparó mediante Presentación de Power BI dicho informe de Ejecución con el corte antes mencionado, para ser expuesto en las diferentes reuniones que se programaron a partir del día 8 de noviembre de 2022 con cada una de las dependencias del MME, en donde se les dio a conocer la ejecución de sus recursos. Ver Link Presentación del BI: https://app.powerbi.com/view?r=eyJrIjoiNDQ2MDY3ZDItNDk5Ny00YzE4LTkzZmUtMDUxMmUzYTcyMGMxIiwidCI6ImQ4MjYzNmJlLTZkZDItNGU2NC1hMjg0LTdhMzQwMmYyNGUyNyJ9.
Se envió memorandos No. 3-2022-025725 del 25-10-2022 con el anexo en archivo Excel de la Información de Ejecución Presupuestal de Vigencia Actual del Presupuesto General de la Nación, Regal</t>
  </si>
  <si>
    <t xml:space="preserve">Para el mes de Noviembre de 2022, se envió correo electrónico el día 01 de Diciembre de 2022 a todas las dependencias del MME, con el Informe de Ejecución y Seguimiento PAE e Informe SPI Oblig. con Usos Presupuestales con corte al 30-09-2022 y el Informe informe de Ejecución Presupuestal de Regalías 2021-2022, , Así mismo se preparó mediante Presentación de Power BI dicho informe de Ejecución con el corte antes mencionado. Ver Link Presentación del BI: https://app.powerbi.com/view?r=eyJrIjoiNDQ2MDY3ZDItNDk5Ny00YzE4LTkzZmUtMDUxMmUzYTcyMGMxIiwidCI6ImQ4MjYzNmJlLTZkZDItNGU2NC1hMjg0LTdhMzQwMmYyNGUyNyJ9.
-Envio de alertas automáticas de indicadores de ejecución automaticas. Ahora mediante un buzon compartido el Grupo de Presupuesto notifica a todas las dependencias cada 15 dias sus indicadores. 
- Tablero Scorecard Link: https://app.powerbi.com/links/OFeyUYBe6h?ctid=d82636be-6dd2-4e64-a284-7a3402f24e27&amp;pbi_source=linkShare
</t>
  </si>
  <si>
    <t>Completada en el mes de febrero de 2022</t>
  </si>
  <si>
    <t>Mediante la Resolución 01469 del 16 de septiembre de 2022, se publicó la lista corta de auditores externos definitiva para realizar las auditorias de que trata el articulo 23 de la Resolución 72145 de 2014, en relación con el transporte de crudo por oleoducto, se considera cumplido. El producto fue completado en el mes de juilo de 2022</t>
  </si>
  <si>
    <t>Cumplido en el mes de julio de 2022 de 2022</t>
  </si>
  <si>
    <t>De acuerdo con las condiciones actuales del proceso, se estima que las auditorias se encuentren contratadas maximo la tercera semana del mes de noviembre de 2022.</t>
  </si>
  <si>
    <t>Todas las auditorias de transporte quedaron contratadas e iniciaron el proceso al 25 de novienbre de 2022, fecha en la cual se cuentan los 120 días para la entrega del reporte final. (cumplido).</t>
  </si>
  <si>
    <t>De acuerdo con las condiciones actuales del proceso, se estima que las auditorias se encuentren contratadas maximo la tercera semana del mes de noviembre de 2022 aproximadamente.</t>
  </si>
  <si>
    <t>El primer reporte se debe entregar a los 45 dias de iniciada la auditorias, esto significa que estarán listos entre el 15-31 de enero de 2023.</t>
  </si>
  <si>
    <t xml:space="preserve">Se mantiene el reporte anteriror. Una vez elaborado y publicado el documento que fue enviado a comentarios en el mes de marzo del 2022, se llevaron a cabo las mesas de trabajo con los agentes de la cadena, analizando los posibles ajustes a la regulación. Finalmente se incluye la matriz de comentarios. </t>
  </si>
  <si>
    <t xml:space="preserve">Se mantiene el reporte anterior. Una vez elaborado y publicado el documento que fue enviado a comentarios en el mes de marzo del 2022, se llevaron a cabo las mesas de trabajo con los agentes de la cadena, analizando los posibles ajustes a la regulación. Finalmente se incluye la matriz de comentarios. </t>
  </si>
  <si>
    <t>Se mantiene el reporte anterior - La implementación del piloto del sistema y/o mecanismos de monitoreo tecnológico al transporte de combustible subsidiado, depende del proyecto administrativo que emita la Dirección de Hidrocarburos. Una vez se cuente con dicho acto, se adelantara gestiones para la implementación del piloto.</t>
  </si>
  <si>
    <t>Se está a la espera de instrucciones de la dirección al respecto.</t>
  </si>
  <si>
    <t>1.El Consorcio Competitividad Minera 2022 radicó la factura del 1er Pago, fecha de emisión del 10/10/2022. 2.Se realizaron las visitas de campo a empresas  CI CARBOCOQUESA, INCARSA MILPA, MINMINER, INVERSIONES PINZON MARTINEZ SA,A&amp;J CONSULTORES, CARBONES MONTIEL,INDUCAP,CARBONES ARAQUE,CARBONES ANDINOS,COQUECOL,YILCOQUE,EXCOMIN y CARBOMAX,  insumo para entregable #2. 3.Realización de acercamientos con la CAR Ubaté, CORPONOR, ASOCOQUE y Asociación de Coquizadores Norte de Santander. 4.En reunión 21/10/22 se presentó la tabulación de las encuestas del Anx 1. Formato de visitas de campo realizadas en empresas productoras de coque en Boyacá, Cundinamarca y N de Santander la semana del 03 al 14 de Oct. Se identificaron inventario de hornos, chimeneas, tecnología de hornos utilizada, buenas prácticas empleadas en el proceso de coquización y aspectos de economía circular. 5.Proyección de comunicaciones para CORPOBOYACA y CAR Ubaté. 6.Creación del 1er informe supervisión contrato GGC 645 2022.</t>
  </si>
  <si>
    <t>1. Se revisó el borrador del documento diagnóstico de la propuesta del programa de buenas prácticas para la industria del coque en el país. 2. Se participó en el taller de buenas prácticas en los departamentos de Boyacá, Cundinamarca y Norte de Santander. 3. Participación en las reuniones de seguimiento al contrato GGC 645 de 2022. 4. Elaboración informe avance final de supervisión. 5. Proyección de comunicaciones para Minamabiente y CAR Bogotá. 6. Participación en la reunión virtual con delegados de Minambiente realizada el 22 de noviembre. Además se elaboró el acta correspondiente y se envió para firma.</t>
  </si>
  <si>
    <t>Se envió correo con la Ruta para construir la Política Territorial para la Diversificación Productiva en economías altamente dependiente de la minería a la UPME y BM para revisión, a espera de observaciones.</t>
  </si>
  <si>
    <t>1. Se definieron para  el Plan del Corredor de Vida del Cesar- Corredor Minero, las acciones relacionadas con la transición minera.
2. Se gestionó con la Agencia de Desarrollo Rural-ADR, la Gobernación del Cesar y Agrosavia, la definición y  financiación de proyectos para el Corredor de Vida del Cesar.</t>
  </si>
  <si>
    <t xml:space="preserve">Se realizó gestión por correo electrónico para hacer seguimiento a las acciones y subacciones de todo los ejes que componen la agenda. Ente los avances se destaca que en tránsito a la legalidad se reportaron 46 procesos que beneficiaron a 2.962 mineros. </t>
  </si>
  <si>
    <t>Para el mes de noviembre en el eje de adaptación y transición, se construyó una primera propuesta del Plan Sectorial para la Transición del corredor de vida del Cesar, como proyecto de referencia de la hoja de ruta de transición energética del país. Para el eje de legalidad y fomento en la subacción de calidad de aire en la industria del coque, se preparo técnica y logísticamente el  taller virtual de socialización de la Propuesta Programa Buenas Prácticas en la Industria del Coque en el País, el cual se llevara a cabo en el mes de diciembre.</t>
  </si>
  <si>
    <t xml:space="preserve">El 19/10/2022 con el rad 1-2022-041199 el Servicio Geológico Colombiano allegó reporte de avance de indicadores con corte a 30 de septiembre de 2022  y que corresponde al 3er trimestre del presente año. El equipo validó el reporte y se realiza concepto, donde: 
Respecto de lo establecido en el artículo 3 de la Resolución 40109 de 2022, el Servicio Geológico Colombiano ha dado cumplimiento en lo relacionado con la presentación del reporte con el avance de los indicadores establecidos en anexo técnico de Resolución 40109 de 2022, observando un avance significativo en cada uno de los indicadores a excepción del indicador de cubrimiento de Cartografía geológica a escalas adecuadas, el cual se continúa reportando el 71.6% de cubrimiento.  A la fecha se está elaborando la comunicación para poner en conocimiento de concepto sobre reporte al SGC. 
Además se adjunta informe de sgto elaborado con corte a 31/10/2022, con rad 1-2022-043149 31-10-2022. </t>
  </si>
  <si>
    <t>Indicador cumplido</t>
  </si>
  <si>
    <t xml:space="preserve">Sin avance </t>
  </si>
  <si>
    <t>Se respondió al GGC mediante Rad. 3-2022-027025 del 08-11/2022 donde se declina la continuidad del trámite por tiempo y prioridades del nuevo gobierno.</t>
  </si>
  <si>
    <t xml:space="preserve">Se realizó gestión por correo electrónico para hacer seguimiento a las acciones y subacciones de todos los ejes que componen la agenda. </t>
  </si>
  <si>
    <t>La agenda de exploración no continuó toda vez que no es prioridad del nuevo gobierno este tema.</t>
  </si>
  <si>
    <t>Se presentó el primer borrador avance de la guía para la monetización de divisas del sector minero, la cual incluye generalidades del proceso y la normatividad aplicable.</t>
  </si>
  <si>
    <t>Se avanzó en un 90% en la elaboración del documento y se espera entregar finalizado a mediados de diciembre de 2022, el cual será radicado y cargado a la carpeta digital de soportes del Plan de acción de la DME.</t>
  </si>
  <si>
    <t xml:space="preserve">En octubre, no se realizaron operaciones de crédito bajo esta línea. Se mantiene el valor ejecutado de la LEC Minera fue de $137,430,050, corresponde al 5,10% del total del contrato, de estos se han pagado subsidios a tasas de interés por $37,906,179; lo anterior equivale 13 operaciones de crédito por un valor de $2,142,000,000. 
Igualmente, se realizó la propuesta de respuesta respecto del informe remitido por Finagro Rad. No. 1-2022-038002.
Por otro lado, en el marco del Convenio Tripartito GGC 625-2021 entre ANM-BDO, se realizaron jornadas de inclusión financiera el 20 y 21 de octubre en Popayán, con la participación de Banco Agrario, Superintendencia Financiera de Colombia, ASOBANCARIA, Banco Mundo Mujer, Banca de las Oportunidades, Banco Av Villas, Secretaría de Desarrollo Económico, titulares mineros y MME, entre otras cosas, se informó y promocionó la LEC Minera ante las entidades financieras y los titulares mineros asistentes. 
</t>
  </si>
  <si>
    <t>En noviembre, no se realizaron operaciones de crédito bajo esta línea. Por tanto, se mantiene el valor ejecutado de la LEC Minera fue de $137,430,050, correspondiente al 5,10%. Por otro lado, en el marco del Convenio Tripartito GGC 625-2021 entre ANM-BDO, se realizaron jornadas de inclusión financiera el 10, 11, 29 y 30 de noviembre de 2022 en Manizales (Caldas) y Cúcuta (N de Santander) con la participación de Banco Agrario, Superintendencia Financiera de Colombia, ASOBANCARIA, Banco Av Villas, Banco de Bogotá, Banco Caja Social, Bancolombia, Davivienda, Fasecolda y Asesuradora sociliadria, Gobernaciones (con las respectivas secretarias de minas), titulares mineros y Ministerio de Minas y Energía, en las cuales, entre otras cosas, se informó y promocionó la LEC Minera ante las entidades financieras y los titulares mineros asistentes.</t>
  </si>
  <si>
    <t>Se mantiene la articulación con la Bolsa Mercantil de Colombia (BMC), al igual que el relacionamiento con los agentes del mercado, productores y comercializadores de carbón, para que continúen interesados en participar en el piloto de negociaciones para carbón de consumo interno. De esta manera, se han llevado a cabo reuniones con BMC, para planificar las sesiones con Fenalcarbón, Asocarbonor, Fedecundi y las sociedades comisionistas de bolsa, donde se establecieron posibles fechas en noviembre.
Por otro lado, surgió la posibilidad para una empresa minera de realizar una operación de REPO de CDM, como resultado del trabajo articulado con BMC: en 2020 las sesiones organizadas y el webinar de financiación, en 2021 a través de las sensibilizaciones de las guías metodológicas del mercado de capitales y las sesiones en 2022 con productores de carbón. Vale la pena mencionar que a esta negociación se le hará seguimiento hasta donde se permita, teniendo en cuenta que es confidencial.</t>
  </si>
  <si>
    <t>Se mantiene la articulación con la BMC, al igual el relacionamiento con los agentes del mercado, los productores y comercializadores de carbón para mantener el interés en el proceso del futuro piloto de negociaciones sobre el mecanismo de negociación para carbón de consumo interno. Se llevó a cabo la sensibilización el 4-11-2022 con FEDECUNDI en Ubaté y el 15-11-2022 con la Asociación de Comisionistas de Bolsa de la BMC. Por ello, se están realizando las gestiones con BMC, FEDECARBÓN Y FEDECARBOY, para desarrollar sensibilizaciones y mesas de trabajo en Sogamoso el próximo mes, de los temas de mecanismo de negociación para el carbón colombiano y el piloto de operaciones. En cuanto a la operación de REPO de CDM de una empresa minera, como resultado del trabajo con BMC, está pendiente la expedición de la póliza AMIT (Póliza todo riesgo). Cuando esté la póliza, el AGD expide el certificado la BMC aprueba la negociación, para esto, está pendiente la reunión con FASECOLDA por parte de BMC.</t>
  </si>
  <si>
    <t>La Ministra Irene Vélez participó en dos rondas de medios en Antioquia y Atlántico</t>
  </si>
  <si>
    <t xml:space="preserve"> Diálogo regional vinculante para la construcción del PND en Barrancabermeja.
Ronda de medios en Santa Marta en audiencia pública sobre tarifas de energía.
Ronda de medios en Montería (Córdoba) en el marco del programa de eficiencia energética de Fenoge</t>
  </si>
  <si>
    <t xml:space="preserve">El consultor entregó los productos preliminares  entregables 2 y 3. Respecto del Producto 1. El 13-10-2022 se radica el documento por parte del supervisor del contrato con No. 2-2022-023407; también, se recibieron los preliminares del Producto 2. Documento: Análisis de viabilidad jurídica y Producto 3. Documento: Análisis de viabilidad técnica y financiera, los cuales se les hizo la validación. Por otro lado, el equipo técnico de la DME, prestó el apoyo para realizar el oficio y las convocatorias a los Stakeholders designados por el consultor, con el fin de realizar las mesas de trabajo. Para el seguimiento se han realizado: 
24-10-2022 reunión de seguimiento al contrato por la DME
25-10-2002, mesa de trabajo con la Asociación Mineros de Marmato-ASOMITRA
26-10-2022, mesa de trabajo con la BMC  y las comisionistas de bolsa.
27-10-2022, mesa de trabajo con la Alcaldía de Amagá
28-10-2022, mesa de trabajo con la ANM
31-10-2022, mesa de trabajo con la Secretaría de Minas de Antioquia 
</t>
  </si>
  <si>
    <t>El 3-11- 2022, se envió la información solicitada por el consorcio BGH 2022 para el desarrollo de los productos a entregar. Por otro lado, se realizaron reuniones de seguimiento al contrato y apoyo respecto de los productos a entregar (8 y 16 de nov). 9 y 10 de nov, se enviaron los comentarios consolidados del equipo técnico de Ministerio a los siguientes entregables: Producto 2. Documento: Análisis de viabilidad jurídica y Producto 3. Documento: Análisis de viabilidad técnica y financiera; a la fecha, se esperan las versiones finales por el contratista. Con base en el PT, se siguen desarrollando las mesas de trabajo con los Stakeholders: 01-11-2022, mesa de trabajo (m- trab) con ALMAVIVA, 03-11-2022, m- trab FINAGRO y CCRR ; 04-11-2022, m- trab CARDENAS Y ZEA; 08-nov, m- trab ASOBANCARIA; 15-nov, m- trab SUPERINTENDENCIA FINANCIERA DE COLOMBIA; 16-nov, m- trab CFA; 17-nov, m- trab BANCO AGRARIO; 18-nov, m- trab CORANTIOQUIA; 21 y 30 nov, m- trab FIDUAGRARIA; 25-nov, m- trab ASOBANCARI</t>
  </si>
  <si>
    <t>La Ministra Irene Vélez participó en una ronda de medios  en La Guajira.</t>
  </si>
  <si>
    <t>Durante el mes se realizó Diálogo regional vinculante para la construcción del PND.</t>
  </si>
  <si>
    <t>La Ministra Irene Vélez tuvo entrevistas con Blu Radio, Semana, Bloomberg, Semana, La W Radio, El País de España y El Espectador.</t>
  </si>
  <si>
    <t xml:space="preserve">Durante el mes se realizaron 
Entrevista digital para artículo-Transición energética-hidrocarburos
Entrevista radial lanzamiento plan para hoja de ruta-Transición energética
Entrevista a Viceministra de Energía
Entrevista a Viceministra de Energía
Entrevista a la Ministra de Minas y Energía
</t>
  </si>
  <si>
    <t>Durante este mes no se realizaron estrategias</t>
  </si>
  <si>
    <t xml:space="preserve">The New York Times	Entrevista digital para artículo-Transición energética-hidrocarburos
Caracol radio	Entrevista radial lanzamiento plan para hoja de ruta-Transición energética
Periodista El Colombiano	Entrevista a Viceministra
Revista SER	Entrevista a Viceministra
Dow Jones	Entrevista a la Ministra 
</t>
  </si>
  <si>
    <t xml:space="preserve">Se realizó gestión por correo electrónico para hacer seguimiento a las acciones y subacciones de todos los ejes que componen la agenda. Ente los avances se destaca que en tránsito a la legalidad se reportaron 151 procesos que beneficiaron a 4.040 mineros. </t>
  </si>
  <si>
    <t>Mediante radicado 3-2022-027232 del 10 de noviembre de 2022, se radico el informe del tercer trimestre contentivo de los avances de la agenda de oro y polimetálicos.
Se completo al 100% la meta de la expedición del informe EVOA 2021, en el cual se incluyeron los hallazgos de nuevos departamentos, para el año 2023 se encuentra en construcción el informe de 2022.
se construyó visor geográfico para control de combustibles como estrategia para impedir la extracción ilícita de minerales con información dirigida las autoridades locales a fin de evaluar acciones de política pública y control.
Se construyó la Guía de Buenas Prácticas para la exploración y estimación de recursos y reservas - Depósitos de tipo Placer.
En la adopción de una política minera de subsistencia, Se estableció y adopto el documento único anexo que hace parte integral de la Resolución como la "Política Nacional para la Minería de Subsistencia" a través de la Resolución 40217 de 28-06-2022.</t>
  </si>
  <si>
    <t>No hubo socialización. Se está a la espera de instrucciones de la alta dirección al respecto.</t>
  </si>
  <si>
    <t xml:space="preserve">Se realizó gestión por correo electrónico para hacer seguimiento a las acciones y subacciones de todo los ejes que componen la agenda. Ente los avances se destacan las Capacitaciones a municipios y autoridades ambientales acerca de autorizaciones temporales en Atrato, Yopal, Santa María, Putumayo, Puerto Caimen, entre otros. En tránsito a la legalidad se reportaron 28 procesos que beneficiaron a 832 mineros. </t>
  </si>
  <si>
    <t xml:space="preserve">1.	Se llevó a cabo reunión realizada el 18 de noviembre de 2022 entre el equipo de trabajo: Daniela Anaya por parte de la Dirección de Minería Empresarial y de Joseph Infante y Fernando Cardona de la Dirección de Formalización Minera en la que se revisó y ajustó el cronograma de la estrategia y se prepararon detalles de cara a reunión a realizar con la Agencia Nacional de Minería - ANM.
2.	El 24 de noviembre de 2022 se desarrolló reunión con la vicepresidenta de seguimiento, control y seguridad minera de la ANM, Jimena Roa López, y parte de su equipo, en la que se realizó la presentación de la estrategia que había sido socializada con el equipo del gobierno anterior. De esta forma se buscaba el apoyo y la validación de la nueva administración. </t>
  </si>
  <si>
    <t>Se realizó gestión por correo electrónico para hacer seguimiento a las acciones y subacciones de todo los ejes que componen la agenda. Ente los avances se destacan: apoyo a las actividades de inclusión financiera en la ciudad de Tunja Boyacá; contando con la participación de comunidad minera, entidades bancarias y autoridades del Departamento. Adelantando actividades de capacitación en temas jurídicos del sector minero y como acceder a la información minera y su interpretación.</t>
  </si>
  <si>
    <t>Según Resolución 01698 del 8-11-2022, mediante la cual se realizó la restructuración de la DME, la responsabilidad y el liderazgo de la agenda de esmeraldas surtió un cambio de grupo pasando a estar en cabeza del Grupos de Ejecución y Gestión Minera, donde inicialmente se procedió a dar respuesta al memorando bajo radicado 3-2022-028154 de noviembre de 2022, donde solicitaron informe de empalme y cuyo requerimiento se atendió con el radicado 1-2022-046365 del 22-11-2022, también se informó al coordinador encargado Rafael Eduardo García que existían dificultades para la recolección de información del reporte de avances del tercer trimestre especialmente  por parte de la ANM a pesar de haberse requerido no se obtuvo respuesta en varias líneas de acción, se recibieron avances extemporáneos de algunas líneas de acción y se actualizó matriz con este reporte, adicionalmente se realizó un slide con los avances e hitos cumplidos en 2022 para socializarle los temas del grupo al Viceministro.</t>
  </si>
  <si>
    <t>'1. Se elaboró oficio con radicado #2-2022-022424 del 04-10-2022 para la validación de la información y base de datos para reuniones, como parte constitutiva del Entregable #2, dentro de la ejecución del contrato de consultoría GGC-631-2022 ATG.
2. Se recibieron los productos que constituyen el Entregable #2 los cuales fueron revisados en su totalidad; se enviaron los comentarios respectivos mediante oficio con radicado #2-2022-025219 del 27-10-2022 a la empresa consultora ATG para que realice los ajustes solicitados.
3. Se realizaron las reuniones de supervisión del contrato GGC-631-2022 ATG los días 13 y 27 de octubre.</t>
  </si>
  <si>
    <t>1. Se elaboró oficio con radicado #2-2022-0279750 del 11-11-2022 mediante el cual se enviaron comentarios sobre el documento recibido del Entregable #2, para que la empresa consultora ATG LTDA realice los ajustes solicitados.
2. Se elaboró oficio con radicado #2-2022-029022 del 29-11-2022 mediante el cual se enviaron comentarios sobre el documento recibido del Entregable #3, para que la empresa consultora ATG LTDA realice los ajustes solicitados.
3. Se elaboró oficio con radicado #2-2022-029130 del 30 -11-2022 mediante el cual se dio aprobación a la información enviada por la empresa ATG LTDA (Base de datos de actores invitados y presentación en PPT), relacionada con la divulgación y socialización de los lineamientos técnicos elaborados y que apoyarán la elaboración del Entregable #4.
4. Se realizaron las reuniones de supervisión del contrato GGC-631-2022 ATG los días 11 y 28 de noviembre.</t>
  </si>
  <si>
    <t>1. Para la actividad general #12 de la Hoja de Ruta: "Proponer una reglamentación de la Economía Circular en el sector minero", de acuerdo con lo adelantado por la DFM, encargada de la reglamentación del artículo 12 (Economía Circular) de la Ley 2250 de 2022, se acompañó la visita a la mina de carbón UNIMINAS como parte de la programación establecida por la DFM para esta reglamentación, a fin de identificar casos de aplicación de economía circular.</t>
  </si>
  <si>
    <t xml:space="preserve">1. Para la actividad general #12 de la Hoja de Ruta: "Proponer una reglamentación de la Economía Circular en el sector minero", de acuerdo con lo adelantado por la DFM, encargada de la reglamentación del artículo 12 (Economía Circular) de la Ley 2250 de 2022, se acompañó la reunión con los profesionales de la empresa UNIMINAS (23/11/2022), quienes dieron su reporte de la aplicación de actividades de economía circular en sus operaciones. Esto, como parte de la programación establecida por la DFM para esta reglamentación, a fin de identificar casos de aplicación de economía circular. A esta reunión asistieron representantes del MinAmbiente. </t>
  </si>
  <si>
    <t>Durante el mes de octubre se definió la hoja de ruta de encadenamientos de acuerdo con los ajustes del plan de gobierno. Así mismo, se esta ajustando la estrategia para realizar la presentación al Director para validación y posteriormente revisión del Viceministro</t>
  </si>
  <si>
    <t>Durante el mes de noviembre se presentó y validó la estrategia de encadenamientos productivos con el Director de Minería Empresarial del MME y se posteriormente se busca la validación de la misma con el Viceministro.</t>
  </si>
  <si>
    <t>Se realiza explicación general de naturaleza, alcance y contenido de la Guía de Convivencia y Coexistencia de la Minería con Otras Actividades Productivas a Director de Minería Empresarial y a la Directora de Formalización Minera</t>
  </si>
  <si>
    <t>Socialización del Documento Guía de Convivencia y Coexistencia de la Minería con otras Actividades Productivas, con el Viceministro de Minas, el Director de Dirección de Minería Empresarial (DME) y la UPRA.</t>
  </si>
  <si>
    <t xml:space="preserve">*En octubre se realizó el empalme de la gestión relacionada con los lineamientos para el ejercicio de la fiscalización minera con el Director de Minería Empresarial.
*Se reiteró a la Agencia Nacional de Minería la necesidad de dar cumplimiento con el envío del informe trimestral con los avances en implementación de los lineamientos de fiscalización minera, la concertación de la estructura a emplear y la definición de los indicadores que soportarán la gestión orientada a resultados. Dicha solicitud fue ratificada por la DME a través de la proyección de correos electrónicos oficiales, además de la comunicación remitida con No. radicado 2-2022-024142.
*El 31-10-2022 se recibe por la ANM el informe trimestral con los avances en la implementación de los lineamientos de fiscalización minera, además del soporte presupuestal.
* Del procedimiento aún no se tiene un resultado claro por parte de la funcionaria que gestiona esta herramienta con planeación.  
</t>
  </si>
  <si>
    <t>Seguimiento finalizado</t>
  </si>
  <si>
    <t>Se realizan las tres jugadas del Equipo 10, se da cierre al indicador</t>
  </si>
  <si>
    <t>De acuerdo a la planeación el indicador se realizara el mes de diciembre</t>
  </si>
  <si>
    <t>Este producto su resultado sera reportado para 31 de diciembre 2022</t>
  </si>
  <si>
    <t>Se realizaron los programas
correspondientes de:
Relianz y XM</t>
  </si>
  <si>
    <t>Se realizaron los cinco programas planeados para el año, este programa salio del aire por instrucciones del Despacho de la Ministra</t>
  </si>
  <si>
    <t>El indicador se registrara el mes de diciembre de acuerdo a la planeación</t>
  </si>
  <si>
    <t>El reporte se realizara el mes de Diciembre</t>
  </si>
  <si>
    <t>Durante el mes de octubre  de 2022   la Oficina Asesora Jurídica apoyó a las dependencias del MME que lo solicitaron, en la revisión de treinta (30) proyectos normativos, regulatorios y legislativos del sector minero energético</t>
  </si>
  <si>
    <t>Durante el mes de noviembre  de 2022   la Oficina Asesora Jurídica apoyó a las dependencias del MME que lo solicitaron, en la revisión de veinticuatro (24) proyectos normativos, regulatorios y legislativos del sector minero energético</t>
  </si>
  <si>
    <t xml:space="preserve">Durante el mes de octubre de 2022   la Oficina Asesora Jurídica resolvió dos (2) solicitudes y/o recursos de reposición de aplazamiento de fecha de entrada en operación de proyectos sector eléctrico  </t>
  </si>
  <si>
    <t xml:space="preserve">Durante el mes de noviembre de 2022   la Oficina Asesora Jurídica resolvió dos (2) solicitudes y/o recursos de reposición de aplazamiento de fecha de entrada en operación de proyectos sector eléctrico  </t>
  </si>
  <si>
    <t>Durante el mes de octubre de 2022   la Oficina Asesora Jurídica  no recibió  solicitudes de declaración de áreas de utilidad pública e interés social proyectos eléctricos y áreas  necesarias para su construcción y protección</t>
  </si>
  <si>
    <t>Durante el mes de noviembre de 2022   la Oficina Asesora Jurídica  resolvió una (1)   solicitud de declaración de áreas de utilidad pública e interés social proyectos eléctricos y áreas  necesarias para su construcción y protección</t>
  </si>
  <si>
    <t>Durante el mes de agosto de 2022, la Oficina Asesora Jurídica recibió quince  (15) solicitudes de conceptos jurídicos y emitió quince (15) conceptos jurídicos relacionados con temas del sector minero-energético; para un avance mes de 9% y acumulado de 76,87%</t>
  </si>
  <si>
    <t>Durante el mes de noviembre de 2022, la Oficina Asesora Jurídica recibió quince  (15) solicitudes de conceptos jurídicos y emitió quince (15) conceptos jurídicos relacionados con temas del sector minero-energético; para un avance mes de 9% y acumulado de 85,87%</t>
  </si>
  <si>
    <t>Durante el mes de octubre de 2022, los apoderados del Grupo de Defensa y Constitucional la Oficina Asesora Jurídica, realizaron ciento sesenta y tres (163) actuaciones procesales ante los diferentes despachos judiciales, para un acumulado de 1031</t>
  </si>
  <si>
    <t>Durante el mes de noviembre de 2022, los apoderados del Grupo de Defensa y Constitucional la Oficina Asesora Jurídica, realizaron cincuenta y ocho (58) actuaciones procesales ante los diferentes despachos judiciales, para un acumulado de 1089</t>
  </si>
  <si>
    <t>Durante el mes de octubre de 2022, los los diferentes despachos judiciales emitieron cuarenta y cinco (45)  fallos, de los cuales seis (6) fueron favorables a los intereses del MME; para una tasa de éxito procesal mes de 86,67%</t>
  </si>
  <si>
    <t>Durante el mes de noviembre de 2022, los los diferentes despachos judiciales emitieron cuarenta y ocho (48)  fallos, de los cuales dos (2) fueron desfavorables a los intereses del MME; para una tasa de éxito procesal mes de 95,83%</t>
  </si>
  <si>
    <t xml:space="preserve">Con la asistencia de las Oficinas Jurídicas del MME, ANH, IPSE, SGC, CREG y representante de la ANDJE, se activó el Subcomité Jurídico del sector Minero Energético </t>
  </si>
  <si>
    <t xml:space="preserve">Se entregan dos (2) documentos metodológicos i) Retos de la Formalización Minera de cara al auge de la explotación ilícita de yacimiento minero y otros materiales y  ii) Ley Transición energética. Indicador cumplido
</t>
  </si>
  <si>
    <t>Con el cumplimiento reportado en octubre se alcanzó el 100% de la meta programada</t>
  </si>
  <si>
    <t>Cumplimiento reportado en noviembre.
Se entregaron cinco (5) documentos de lineamientos técnicos jurídicos: i) Consejo Nacional de Operación, ii) Contrato especial de aporte de la Ley 142 de 1994, iii) Delimitación de zonas estratégicas, iv) Hidrógeno motor desarrollo econ_y_rel_con la ind_minera y v) Pago de Pensiones Convencionales</t>
  </si>
  <si>
    <t>Se han realizado 17 de las 18 auditorías internas programadas: Comunicación institucional, Direccionamiento Estratégico, Administración del Sistema Integrado de Gestión, Hidrocarburos, Asuntos Regulatorios y Empresariales, Nuclear, Minería Empresarial, Regalías, Hidrocarburos, Asuntos ambientales y sociales, Gestión documental, Auditoría Sistema de Gestión y Relacionamiento con el ciudadano</t>
  </si>
  <si>
    <t>La revisión por la alta dirección se realizó en el mes de febrero</t>
  </si>
  <si>
    <t>Durante el mes de octubre se realizó el lanzamiento de la 5ta senda de valor, la reunión de lanzamiento se realizó con el personal de TIC mediante el KICK OFF</t>
  </si>
  <si>
    <t>Durante el mes de noviembre no hubo avances relacionados con sendas de valor</t>
  </si>
  <si>
    <t>Se realizará el informe final en diciembre</t>
  </si>
  <si>
    <t>Dicho informe se realizará una vez cierre el cuarto trimestre 2022</t>
  </si>
  <si>
    <t xml:space="preserve">Se realizó el informe mensual  de Seguimiento a Proyectos de Inversión del mes de octubre, para un acumulado de 10 en el año. Se puede evidenciar en la carpeta compartida de TEAMS de la OPGI. Se adjunta informe
</t>
  </si>
  <si>
    <t>Se realiza el informe de Seguimiento a proyectos de inversión correspondiente a noviembre. 
se adjunta documento y se puede encontrar en el link C:\Users\sromero\Ministerio de Minas y Energía\Planeación y Gestión Internacional - General\1. Planeación y Programación\2. Proyectos de Inversión\SPI\SPI 2022\11. Noviembre</t>
  </si>
  <si>
    <t xml:space="preserve">Actualmente nos encontramos revisando y viabilizando proyectos del Ministerio y del Sector y se espera que al finalizar diciembre se tenga la totalidad de proyectos con la cuota 2023 </t>
  </si>
  <si>
    <t>Se cuenta con 2da versión del documento  de reglamentación y se presentará a la vice de energía.</t>
  </si>
  <si>
    <t xml:space="preserve">Se cuenta con una propuesta de conceptualización de sello de producción limpia. Se tiene como entregable la propuesta de lineamientos técnicos en el marco del PIGCCme Esta propuesta ya fue expuesta con la vice de energía </t>
  </si>
  <si>
    <t>Se esta actualizando el visor operativo de la guia de cambio climatico. Se recibieron retroalimentacion por parte de las empresas. A partir de las 3 semana de noviembre iniciaran taller de discusion tecnica de manera presencial para complementar los comentarios</t>
  </si>
  <si>
    <t>Sobre la guía empresarial del cambio climático se definieron las variables para mitigación , faltan detalles de adaptación y se tiene un avance del 90%</t>
  </si>
  <si>
    <t xml:space="preserve">El consultor entrega producto " Análisis y propuesta de ejecución del plan de fortalecimiento"  en el que revisa los comentarios de ANH y se realiza ajuste al documento </t>
  </si>
  <si>
    <t>Se gestiona la adopción del acto normativo para la reglamentación de emisiones fugitivas</t>
  </si>
  <si>
    <t xml:space="preserve">Se cuenta con el documento base de discusión de acto Normativo </t>
  </si>
  <si>
    <t>Se cuenta con el documento borrador para desarrollar la elaboración del proyecto normativo</t>
  </si>
  <si>
    <t xml:space="preserve">•	Reunión integración eléctrica regional SINEA (Lima, Perú) - 24/10/22
•	Reunión traspaso de la Presidencia Pro-Tempore del CANREL - 19/10/22
</t>
  </si>
  <si>
    <t>Eventos Internacionales:
Participación de la Ministra Vélez en la COP27 
Participación de la Ministra Vélez en evento del GWEC.</t>
  </si>
  <si>
    <t xml:space="preserve">•	Propuesta de cooperación triangular sobre geotermia e hidrógeno.
•	Solicitud de apoyo financiero a la Embajada de Dinamarca para el despliegue de paneles solares como parte del modelo de comunidades energéticas.
•	Solicitud a la Embajada de Francia para contar con apoyo de un experto en hidrógeno.
</t>
  </si>
  <si>
    <t xml:space="preserve">Cooperación internacional
Solicitud de apoyo financiero a la Agencia Francesa de Desarrollo para la contratación de un experto internacional en política industrial verde.
Solicitud de asistencia técnica al BID para la caracterización del potencial energético de las fuentes de energía renovable en el territorio amazónico colombiano
Solicitud agencia Danesa de Energía apoyo en temas de planeación sectorial y energía eólica costa afuera en el marco de su visita a Colombia.
</t>
  </si>
  <si>
    <t>Se cuenta con memoria justificativa de las mesas de trabajo sostenidas con municipios, gremios, autoridades ambientales para la expedición del acto administrativo del programa de sustitución</t>
  </si>
  <si>
    <t>Se gestiono la  hoja de ruta para la formulación de la propuesta técnica de insumos socioeconómicos y culturales para ser aportados en el proceso de delimitación de páramos (Santurbán y PISBA</t>
  </si>
  <si>
    <t xml:space="preserve">Se cuenta con el acto administrativo donde se reviso con  la OAJ en la construcción del acto administrativo y se realizado los ajustes requeridos </t>
  </si>
  <si>
    <t xml:space="preserve">se gestiona acto administrativo en conjunto con la OAJ para la contracción de acto administrativo y se han realizado los ajustes requeridos </t>
  </si>
  <si>
    <t>Se viene trabajando en el modulo de riesgos, el cual, está en ambiente de pruebas realizándose ajustes y uso de las funcionalidades desarrolladas</t>
  </si>
  <si>
    <t>Se viene trabajando en la mejora del plan de mejoramiento enfocado en OCI</t>
  </si>
  <si>
    <t>Módulo lanzado según cronograma</t>
  </si>
  <si>
    <t xml:space="preserve">Se cuenta con un avance del 72 % Se ha recibido Entregable 1 Plan de acción 2 Estado del Arte  y 3 sistematizacion de entrevistas. Esta en gestion la sistematización de la experiencia que se esta haciendo taller con comunidad y entrega final de producto.  </t>
  </si>
  <si>
    <t>Se ha recibido los entregables del consultor y se encuentra en gestion los soportes de dichos entregables</t>
  </si>
  <si>
    <t>Se hace entrega de las semillas a los productores involucrados en el proyecto piloto y queda pendiente la certificacion formal de la entrega . Se recibieron 2000 plantulas para sembrar por parte de la Alcaldía de Pore. Con esta iniciativa se cumple uno de los objetivos del proyecto de Adaptación basada en Ecosistemas en Paz de Ariporo y zonas priorizadas en Casanare.A la fecha se cuenta con 4 Autos de Inicio sobre los registros de Reservas Naturales de la Sociedad Civil ante Parques Nacionales Naturales (PNN)</t>
  </si>
  <si>
    <t>Se hace entrega de las semillas a los productores involucrados en el proyecto piloto y queda pendiente la certificacion formal de la entrega . Se recibieron 2000 plantulas para sembrar por parte de la Alcaldía de Pore. Con esta iniciativa se cumple uno de los objetivos del proyecto de Adaptación basada en Ecosistemas en Paz de Ariporo y zonas priorizadas en Casanare.A la fecha se cuenta con 4 Autos de Inicio sobre los registros de Reservas Naturales de la Sociedad Civil ante Parques Nacionales Naturales (PNN). Se anexan soportes</t>
  </si>
  <si>
    <t>Se han tenido avances frente a la fase III , producto 3 requirió un comité de seguimiento y se desarrollaron talleres subsectores (Mineria, HC, Energia). En paralelos se ha obtenido avances del entregable 5. El consultor solicita otro si para dar tiempo de ejecucion para el entregable 5. En revisión con la Coordinadora de Gestión Ambiental.</t>
  </si>
  <si>
    <t>como resultado del proceso competitivo de selección de proveedores derivado del concurso de méritos No 10, se suscribió el contrato de consultoría GGC-367-2022 con la empresa IDOM, la cual cuenta con experiencia en temas ambientales, de arquitectura y ordenamiento territorial.</t>
  </si>
  <si>
    <t xml:space="preserve">Teniendo en cuenta el Decreto 328 de 2020, desde la oficina de asuntos ambientales y sociales se desarrollaron las actividades asociadas a los lineamientos sociales de los Proyectos Piloto de Investigación Integral, sin embargo ante la nueva posicion del gobierno actual esto se ha detenido. Estamos en espera de lineamientos a nivel regulatorio para el progresivo desmote de este tema </t>
  </si>
  <si>
    <t xml:space="preserve">Se realizaron 2 submesas (Kale 14 de julio y Platero 21 de julio)- Se concentraron en tocar el tema de la tecnica y fue adelantada por Ecopetrol.
En el mes de Agosto no se hicieron submesas. Estas se retoman para el mes de Septiembre (29 de septiembre y 1 de Octubre para socializar resultados de la linea base de sismisidad - Servicio Geologico Colombiano). 
Queda pendiente socialización de resultados de linea base de Salud, Ecosistemas y Biodiversidad, Aguas superficiales y Aguas Profundas y la linea social. Esto fue suspendido por la nueva linea de gobierno </t>
  </si>
  <si>
    <t>e realizaron 7 jornadas de cierre del proyecto Kale en cada una de las unidades territoriales del area de influencia directa. En esta se presento un balance de las actividades realizadas en la etapa de condiciones previas</t>
  </si>
  <si>
    <t>En octubre de 2022, se vendieron en Colombia 273 vehículos eléctricos, aproximadamente 1,7 veces más frente al mismo periodo de 2021, cuando se vendieron 160 vehículos eléctricos.
 Entre enero y octubre de 2022 se han vendido 2.927 vehículos eléctricos. 
En octubre de 2022 se contaba, en total, con 9.333 vehículos eléctricos acumulados, logrando cumplir en un 141% la meta que establecimos en el Plan Nacional de Desarrollo de contar con una flota de 6.600 vehículos eléctricos.</t>
  </si>
  <si>
    <t>En noviembre de 2022, se vendieron en Colombia 241 vehículos eléctricos, aproximadamente la misma cantidad frente al mismo periodo de 2021, cuando se vendieron 254 vehículos eléctricos.
 Entre enero y noviembre de 2022 se han vendido 3.167 vehículos eléctricos. 
En noviembre de 2022 se contaba, en total, con 9.574 vehículos eléctricos acumulados, logrando cumplir en un 145% la meta que establecimos en el Plan Nacional de Desarrollo de contar con una flota de 6.600 vehículos eléctricos.</t>
  </si>
  <si>
    <t xml:space="preserve">Se cierra con los entregables definidos y elaborados con el convenio PNUD </t>
  </si>
  <si>
    <t xml:space="preserve">Se gestionan todos los productos definidos con PNUD. </t>
  </si>
  <si>
    <t xml:space="preserve">Se genera la creacion de un power BI, donde se contemple las necesidades de la información requerida o a evaluar en cierto escenarios. </t>
  </si>
  <si>
    <t xml:space="preserve">Se sostuvo reunión con ENEL – CODENSA con el fin de presentar las barreras y próximos pasos del proyecto Techos +51 en Fusagasugá, en conjunto con Corpoema, derivado del proyecto marco Ciudades Energéticas. </t>
  </si>
  <si>
    <t xml:space="preserve">Se realizaron reuniones de seguimiento con ENEL – CODENSA con el fin de analizar los casos presentados en el proyecto Techos +51 en Fusagasugá, en conjunto con Corpoema, derivado del proyecto marco Ciudades Energéticas, con el fin de dar solución a las barreras presentadas. </t>
  </si>
  <si>
    <t>Se publica documento de Estrategia Nacional de Transporte Sostenibile en conjunto con la Mesa Interinstitucional de Transporte Sostenible.  En este se establecen acciones que buscan habilitar el ascenso tecnológico en el transporte, con el fin de contribuir en la mejora de la eficiencia del sector, la mitigación de emisiones de contaminantes atmosféricos y gases de efecto invernader</t>
  </si>
  <si>
    <t xml:space="preserve">Se revisan condiciones técnicas del proyecto de resolución por el cual se establecen los parámetros aplicables de auditorías energéticas para industrias con altos consumos de energía. </t>
  </si>
  <si>
    <t xml:space="preserve">Se establece en el Plan Nacional de Desarrollo las condiciones que podrían darse para la implementación de los sistemas de gestión de energía en el sector industrial y se definen las características para las auditorías energéticas en edificaciones públicas. </t>
  </si>
  <si>
    <t xml:space="preserve">Se realizó el informe de fortalecimiento de capacidades con corte a Junio de 2022 y se apoyo el piloto de educación en colegios del grupo de relacionamiento con la ciudadanía y gestión de la información; dictando una primera catedra de cambio climático en el Colegio Aquileo Parra. Se cuenta con avance del informe de la estrategia que se entregara en diciembre </t>
  </si>
  <si>
    <t>Se cuenta con un documento el cual cuenta con el esquema de los acuerdos voluntarios para el sector. Se realiza el primer borrdor de la hoja de ruta para el fortalecimiento. Se inicia la contratación con tres de los seis profesionales indicados para este proceso de fortalecimiento del PIGCCme, estableciendo los alcances para el trabajo en territorio para 2023.</t>
  </si>
  <si>
    <t>Se revisó por parte del jefe de OARE el proyecto de resolución por el cual se establecen las condiciones técnicas de interoperabilidad de infraestructura de carga. Se envió a OAJ para su revisión.</t>
  </si>
  <si>
    <t xml:space="preserve">Se revisó por parte del jefe de OARE el proyecto de resolución por el cual se establecen las condiciones técnicas de interoperabilidad de infraestructura de carga. Se envió a OAJ para su revisión. </t>
  </si>
  <si>
    <t xml:space="preserve">Se avanzó con la socialización con las entidades prestadoras de servicios publico de Energia y se envió a la UNGRD para retroalimentación frente a la guía metodológica para empresas sobre análisis y evaluación de riesgo </t>
  </si>
  <si>
    <t xml:space="preserve">Por parte del equipo PNUD se entrega nueva versión de la guia teniendo en cuenta los comentarios de los actores consultados (ISA ,EPM,MINENERGIA). Version con ajustes  </t>
  </si>
  <si>
    <t xml:space="preserve">Se realizó seguimiento técnico a la consultoría “Servicios de Asistencia Técnica para brindar apoyo en materia de normativa de Eficiencia Energética de vehículos livianos en Colombia” ejecutada por Centro Mario Molina – CMM y la Universidad Tecnológica de Pereira – UTP, con apoyo de Euroclima+ y FIIAP. 
Se sostuvo sesión de trabajo con Minambiente y Mintransporte, presentando el alcance, impactos y potenciales resultados de la implementación de una normativa de eficiencia energética para vehículos livianos en Colombia. 
Se realizaron comentarios a la versión 2 de la memoria justificativa y al acto administrativo, desarrollados por CMM y UTP, en el marco de la consultoría “Servicios de Asistencia Técnica para brindar apoyo en materia de normativa de Eficiencia Energética de vehículos livianos en Colombia”.
</t>
  </si>
  <si>
    <t>Se realizó seguimiento técnico a la consultoría “Servicios de Asistencia Técnica para brindar apoyo en materia de normativa de Eficiencia Energética de vehículos livianos en Colombia” ejecutada por Centro Mario Molina – CMM y la Universidad Tecnológica de Pereira – UTP, con apoyo de Euroclima+ y FIIAP. 
Se revisaron los entregables asociados con el proceso para evaluar la conformidad ante la OMC y las recomendaciones para expedir el reglamento técnico.  
Se realizaron mesas de trabajo técnica para entender el cálculo de la normativa de eficiencia energética y se realizó taller para sensibilizar a los actores relacionados sobre la expedición de los estándares de eficiencia energética en Colombia.</t>
  </si>
  <si>
    <t>Se debe cargar nuevamente la información por temas de migración. Se realiza ultima prueba para poder colocar el estado en producción y así poder colocar la información en el repositorio en el mes de Noviembre</t>
  </si>
  <si>
    <t>Las pruebas de migración del repositorio fueron exitosas, pero se evidenciaron algunos problemas en los volúmenes donde se encontraba la copia del GeoNetwork. Por parte del equipo TICS/infraestructura se dio aprobación para el paso a producción. Ya se hizo el despliegue y en este momento están pendientes de los permisos para el cargue de la información del repositorio de pruebas y los ajustes de configuración. Sobre la información del repositorio en ambiente de pruebas ya se subió toda la de tipo normativa y de información georreferenciada de otros GeoNetworks (ANM). El repositorio del IDEAM ha presentado una caída de sus servidores por lo que no se ha incluido de momento y faltaría subir al de ambiente de pruebas la información documental.</t>
  </si>
  <si>
    <t>Se cuenta con el informe frente a los avances; 
Dimensión 1: 7 en curso 3 pendientes.
Dimensacion 2 : 5 en curso 3 pendientes y 2 cerrados
Dimensión 3 : 5 en curso 2 pendientes cerrados 3 
Dimensión 4 : 4 en curso  2 pendientes 1 finalizado
Dimensión 5 1 finalizado 2 pendientes</t>
  </si>
  <si>
    <t>Se cuenta con el informe frente a los avances con corte al mes de Noviembre :
Dimension 1: 7 en curso 3 pendientes.
Dimensacion 2 : 5 en curso 3 pendientes y 2 cerrados
Dimensión 3 : 5 en curso 2 pendientes cerrados 3 
Dimensión 4 : 4 en curso  2 pendientes 1 finalizado
Dimensión 5 1 finalizado 2 pendientes</t>
  </si>
  <si>
    <t xml:space="preserve">Se realizaron talleres en planeta rica 1 y 2 de marzo y em UNE Cundinamarca el 9 de marzo. Se realizo con Supia en el mes anterior y se realizo con Celsia  el 4 de agosto en el tesorito -cordoba  taller fortalecimiento de capacidades en equidad de género.  </t>
  </si>
  <si>
    <t>Se da inicio a la fase de testeo con las empresas participantes ( Hocol, ISA, Minerales Cordoba y Carbomax, TGI). Se tiene un problema técnico con la plataforma , el UPME esta a cargo para revisar el inconveniente y poder realizar pruebas.</t>
  </si>
  <si>
    <t xml:space="preserve">Se entrega Informe de análisis y seguimiento a la conflictividad desde un enfoque de derechos humanos. </t>
  </si>
  <si>
    <t>Se entrega Documento que contenga los resultados sobre la implementación de la política pública vigente de Derechos Humanos del Sector Minero Energético y documento que contenga la estrategia para la actualización de la política pública de DDHH del Sector Minero Energético con enfoque participativo.</t>
  </si>
  <si>
    <t xml:space="preserve">Se cuenta con la guía para la gestión responsable en DDHH, en gestión para el desarrollo de la socialización. Se cuenta con la primera versión de la guía para la gestión responsable en derechos humanos </t>
  </si>
  <si>
    <t>Se cuenta con el documento guía para la gestión responsable en DDHH de los eventos de construido a partir de documentos referentes en la materia (CME, Protocolo del grupo de carbón)</t>
  </si>
  <si>
    <t>Reunión con USAID para establecer prioridades en la colaboración de expertos internacionales en el tema de despachos intradiarios. Aún no se definen las actividades en concreto</t>
  </si>
  <si>
    <t>La CREG no dio prioridad a este tema y quedará para el año 2023</t>
  </si>
  <si>
    <t>Se publicó de la resolución MME 40227  de julio de 2022. Cumplido 100%</t>
  </si>
  <si>
    <t>Se públicó la resolución definitiva MME 40 284 de 2022. Cumplido 100%</t>
  </si>
  <si>
    <t>Con memorando 3-2022-025142(18-oct-2022) se remitió a OAJ borrador del proyecto de norma para importación/exportación de materiales radiactivos.  En fecha 28-oct-2022 se remitió a OAJ memorando 3-2022-026044 con el proyecto de Resolución para autorización de empresas de dosimetría personal, versión 26 con todos los soportes.</t>
  </si>
  <si>
    <t>En el mes de noviembre, no hubo actividades sobre los proyectos de norma</t>
  </si>
  <si>
    <t>En el mes de octubre, no se presentó normativad a otras autoridades.</t>
  </si>
  <si>
    <t>En el mes de noviembre, no se presentó normativad a otras autoridades.</t>
  </si>
  <si>
    <t>Se atendió el trámite de 10 solicitudes realizadas por las contrapartes nacionales de proyectos de cooperación con el OIEA.</t>
  </si>
  <si>
    <t>Se atendió el trámite de 11 solicitudes realizadas por las contrapartes nacionales de proyectos de cooperación con el OIEA.</t>
  </si>
  <si>
    <t>El cuarto reporte de salvaguardias, se realiza en el mes de noviembre.</t>
  </si>
  <si>
    <t>El 25-nov-2022, se remitió al OIEA el cuarto informe sobre las Salvaguardias de los materiales nucleares en el territorio colombiano.</t>
  </si>
  <si>
    <t>Meta cumplida: se remitieron a OPGI los respectivos informes.</t>
  </si>
  <si>
    <t>Meta cumplida, los dos informes fueron remitidos a OPGI</t>
  </si>
  <si>
    <t>En fecha 06-oct. RQP solicita exención fuente alfa, se responde en 13-oct solicitando aclaraciones.</t>
  </si>
  <si>
    <t>En fecha 02-nov, se respondió a RQP ante notificación de fuente emisora alfa, declarando fuente exenta.</t>
  </si>
  <si>
    <t>En fecha 20 de octubre, el GAN acompañó al personal del OIEA en la inspección de salvaguardias al reactor nuclear y a los almacenes de gestión de desechos radiactivos.</t>
  </si>
  <si>
    <t>En el mes de noviembre, no se realizaron inspecciones a instalaciones nucleares o radiactivas del SGC</t>
  </si>
  <si>
    <t>En fecha 31 de octubre, se inspeccionó en Bucaramanga a Control Calidad RX, en el marco de atención a la solicitud de autorización para prestar servicio de dosimetría personal.</t>
  </si>
  <si>
    <t>En fecha 22-nov-2022, mediante radicado 2-2022-028139 se expidió la licencia CCRX-001 autorizando la prestación del servicio de dosimetría a Control Calidad RX de Bucaramanga. En fecha 28-nov-2022, mediante radicado 2-2022-028713 se expidió el Registro NS-CLB-001 a Nuclear Service SA para emplear fuente de 185GBq (5Ci) a ser utilizada en servicios de calibración.</t>
  </si>
  <si>
    <t>En 14-oct, se realizó reunión SGC-MME sobre avances y estado actual instalaciones radiografía industrial". También se realizó reunión entre personal del GLyC, la DGI y la OAJ del SGC y el MME, sobre verificación de la veracidad e integridad de la información suministrada por fuentes oficiales en el marco de las funciones delegadas en el SGC.</t>
  </si>
  <si>
    <t>Mediante radicado 2-2022-027789 (18-nov-2022) el MME reiteró al SGC los pendientes a nov/2022 del cumplimiento de las obligaciones del SGC en marco de las Funciones Delegadas.</t>
  </si>
  <si>
    <t>Revisión y redacción de nuevos contenidos para el borrador de la norma que definirá el régimen aplicable a los ambientes especiales de vigilancia y control o Sandbox regulatorios para proyectos sostenibles en el sector de minas y energía.
Seguimiento Normalización H2-ICONTEC/MME</t>
  </si>
  <si>
    <t xml:space="preserve">Revisión y redacción de nuevos contenidos para la memoria justificativa aplicable a los ambientes especiales de vigilancia y control o Sandbox regulatorios para proyectos sostenibles en el sector de minas y energía.
Mesas Técnicas de Hidrógeno Transición Energética Justa que tuvieron como propósito desarrollar una exploración sobre los proyectos o iniciativas en el área de Hidrógeno que permita conocer las capacidades actuales y en desarrollo a nivel del MME y sus Instituciones Aliadas para formular el plan de acción alineado a la ruta de hidrogeno y la priorización de acciones. </t>
  </si>
  <si>
    <t>No se adelantaron actividades de promoción de la nucleoenergía</t>
  </si>
  <si>
    <t>En el marco del tema de "Tecnologías y aplicaciones nucleares en Colombia", se presentó una propuesta sobre las acciones y actividades asociadas a la nucleoenergía, en el formato borrador para la discusión de los "Aportes sector Minas y Energía al Plan Nacional de Desarrollo 2022 – 2026".</t>
  </si>
  <si>
    <t>En fecha 03-oct, mediante radicado 2-2022-022291  el GAN respondió a ANLA la solicitud de información sobre PPII Platero.</t>
  </si>
  <si>
    <t>En el mes de noviembre no se registraron actividades asociadas con los PPII.</t>
  </si>
  <si>
    <t>Esta meta está proyectada para cumplirse en el mes de  diciembre, sin embargo se tienen los criterios para la estructuración de la misma la cual será  publicada y socializada a comienzos de diciembre</t>
  </si>
  <si>
    <t>Esta meta está proyectada para cumplirse en el mes de  diciembre, sin embargo se tiene la versión inicial de la guía para sondeos de mercado, la cual se encuentra en revisión para publicación en el mes de diciembre</t>
  </si>
  <si>
    <t>Esta meta se cumplió en el mes de junio, donde de manera permanente se realizaron mesas de trabajo virtuales y presenciales con cada una de las áreas que requerían apoyo, asesoría e intervención para lograr dar cumplimiento a lo planeado en los planes de abastecimiento estratégicos de las áreas. Asi mismo se realizaron mesas de seguimiento al pae, las cuales se continúan realizando</t>
  </si>
  <si>
    <t>Esta meta se cumplió en el mes de junio, donde de manera permanente se realizaron mesas de trabajo virtuales y presenciales con cada una de las áreas que requerían apoyo, asesoría e intervención para lograr dar cumplimiento a lo planeado en los planes de abastecimiento estratégicos de las áreas. Asi mismo se realizaron  y se continúan adelantando mesas de seguimiento al PAE</t>
  </si>
  <si>
    <t>Esta meta está proyectada cumplirse en el mes de diciembre sin embargo para el mes de octubre se cuenta con versión preliminar el procedimiento el cual está siendo sometido a ajustes y complementos con el área para posterior implementación del mismo</t>
  </si>
  <si>
    <t>Esta meta está proyectada cumplirse en el mes de diciembre sin embargo para el mes de noviembre se cuenta con la primera revisión del procedimiento el cual está siendo sometido a ajustes para aprobación en el mes de diciembre</t>
  </si>
  <si>
    <t xml:space="preserve">Se realiza revisión de los borradores de la guía a la creación de la guía de operaciones reciprocas. </t>
  </si>
  <si>
    <t xml:space="preserve">Se realiza últimos ajustes y  se envía a aprobación para la entrega final. </t>
  </si>
  <si>
    <t>Se realiza revisión de los borradores de las politicas contables</t>
  </si>
  <si>
    <t>Se realiza ajuste y modificación a las políticas contable para aprobación final por parte del comité de sostenibilidad</t>
  </si>
  <si>
    <t>Se realizo la celebración del día de los niños, se realizaron las gestiones correspondientes con la caja de compensación para el desarrollo de la actividad de secretarias y conductores, acompañamiento asesora caja de compensación.</t>
  </si>
  <si>
    <t>En el mes de noviembre se realizó actividad lúdica para las secretarias y los conductores.</t>
  </si>
  <si>
    <t>En el mes de octubre se recibieron 36 solicitudes entre traslados, DP, solicitudes de congresistas y proposiciones, se realiza el seguimiento por parte del GAL.</t>
  </si>
  <si>
    <t xml:space="preserve">En el mes de noviembre se dio tramite a 37 requerimiento de congreso, entre estas se encuentran solicitudes y proposiciones.
31 solicitudes de información 
6 proposiciones.
De lo anterior se realiza el respectivo seguimiento y la respectiva trazabilidad por parte del Grupo de asuntos legislativos.
</t>
  </si>
  <si>
    <t>En el mes de octubre por ARGO nos llegaron 7 solicitudes de invitación a audiencia y citación a debate de control político.</t>
  </si>
  <si>
    <t>En el mes de noviembre llegaron por ARGO invitaciones a Debates de control político y Audiencias públicas a las cuales se delegó o asistió la ministra, se anexa listado referente a lo anterior.</t>
  </si>
  <si>
    <t xml:space="preserve">Durante el mes de octubre se realizaron las siguientes capacitaciones : Inducción general a los nuevos funcionarios, dos sesiones de la capacitación de primeros auxilios psicológicos, capacitación de manejo de información en soportes no convencionales  </t>
  </si>
  <si>
    <t>durante el mes de noviembre se realizó taller de equidad de género, capacitación potencia tus habilidades en teams y capacitación de planner.</t>
  </si>
  <si>
    <t>En el mes de octubre se realizaron las siguientes actividades; pausas activas, día de la salud, talleres de espalda, acompañamiento psicologico.</t>
  </si>
  <si>
    <t xml:space="preserve">Durante el mes de noviembre se realizaron las siguientes actividades pausas activas, inspección de puestos de trabajo, acompañamiento psicológico, capacitación brigadas de emergencia y charla Jugando Jugando ya no es Juego. </t>
  </si>
  <si>
    <t>En el mes de octubre no se emitió desde esta cartera ningún concepto</t>
  </si>
  <si>
    <t>En el mes de noviembre no se emitió ningún concepto a proyecto de Ley.</t>
  </si>
  <si>
    <t>Durante el mes de octubre  se recibieron novedades de 14 entidades las cuales se incorporaron y tramitaron oportunamente</t>
  </si>
  <si>
    <t>Durante el mes de noviembre  se recibieron novedades de 15 entidades las cuales se incorporaron y tramitaron oportunamente</t>
  </si>
  <si>
    <t>Durante el mes de octubre de 2022 se atendieron 58 solicitudes,  se prorrogo 1 teniendo en cuenta que durante el periodo señalado, no se ubicaron los soportes requeridos para dar respuesta a los requerimientos, siendo necesario programar nueva visita al archivo central, para revisar otros expedientes.</t>
  </si>
  <si>
    <t>Durante el mes de noviembre se tramitaron 44 solicitudes y se debieron prorrogar 2</t>
  </si>
  <si>
    <t>Reunión presencial el 14 de octubre entre el MME y la ANM para hacer seguimiento al estado del Proyecto de Trazabilidad y a los resultados del Sandbox Regulatorio. Se efectúo seguimiento a los reportes enviados por la ANM, vía correo electrónico.</t>
  </si>
  <si>
    <t>Esta actividad fue cumplida en el mes de agosto del presente año.</t>
  </si>
  <si>
    <t>Se esta consolidando la información de los eventos</t>
  </si>
  <si>
    <t>En la Dirección de Minería Empresarial ha participado en la realización de eventos presenciales y virtuales, con y sin recursos del contrato del operador logístico No.GGC-298-2021 que tiene una vigencia según otrosí No.6 hasta el 15 de diciembre de 2022. En estos eventos se ha procurado conocer la opinión del público participante, realizando encuestas de satisfacción, apoyadas por el profesional encargado de cada evento. Esta medición en lo que lleva el año 2022 ha demostrado una favorabilidad acumulada de un 69.5% como excelente, y ratificando el buen desempeño de los eventos con una calificación buena de un 29.13%; de una población sondeada de 905 personas.</t>
  </si>
  <si>
    <t>Actividad finalizada y cumplida al 100%, de acuerdo con la programación establecida en la vigencia</t>
  </si>
  <si>
    <t>Se genera informe bimensual, donde se reporta los avances de los 5 componentes del programa de apropiación social</t>
  </si>
  <si>
    <t>En el marco de los talleres de DDHH para finalizar se hacen actividades pedagógica donde se busca promocionar y dar a conocer la plataforma de territorios con futuro ( planeta rica - Córdoba, Une -Cundinamarca, Puerto Wilches - Santander) el próximo es en Tunja. Se entrega información al WEB MASTER para la respectiva publicación en la pagina web</t>
  </si>
  <si>
    <t xml:space="preserve">Se realizo todo el levantamiento de información de la oficina y se entrega al web master para su correspondiente cargue a la pagina del ministerio </t>
  </si>
  <si>
    <t>Se encuentra en documentación frente a  10 iniciativas implementadas por empresas.</t>
  </si>
  <si>
    <t>Se cuenta con un documento final donde plasma las iniciativas implementadas por las empresas.</t>
  </si>
  <si>
    <t xml:space="preserve">Se envía información a Marcela Tovar la cual hace parte del equipo de Despacho para recibir nuevo lineamiento frente a este tema frente a la hoja de ruta definida sobre lo que se realizaría con las empresas en temas de Genero. </t>
  </si>
  <si>
    <t xml:space="preserve">Se ejecuta para los siguientes espacios : 1 de febrero 
29 Marzo 
22 Abril
6 Mayo
7 Junio
17 Junio ( consejo directivo)
7 Julio (consejo directivo)
14 Julio (Consejo directivo). 
</t>
  </si>
  <si>
    <t xml:space="preserve">Se realiza espacios en Tunja con autoridades locales y organizaciones de la sociedad civil y de mujeres y en Antioquia con la Gobernación ( Dirección de Derechos Humanos  y Alcaldes de municipios con operación minera). En Riohacha se realiza espacios con autoridades locales, academia, organizaciones de mujeres y representantes de la junta mayor de palabreros. </t>
  </si>
  <si>
    <t xml:space="preserve">Se participa en la audiencia publica para la actualización del código minero convocado por el senado de la republica en Sogamoso. </t>
  </si>
  <si>
    <t>Cordoba 75 %
Cesar 67%
Jerico 100%
Buritica 100%
San Roque 60%
Casanare 100%
Meta 100%</t>
  </si>
  <si>
    <t>Se realiza seguimiento a los diferentes planes de trabajo territorializados, en donde se termina de definir los que cumple con los hitos establecidos para su seguimiento frente al 2022.</t>
  </si>
  <si>
    <t>Para el mes de octubre, el 91% de las legalizaciones tramitadas se dio en un tiempo de 5 días hábiles.</t>
  </si>
  <si>
    <t>Para el mes de noviembre, el 90% de las legalizaciones tramitadas se dio en un tiempo de 5 días hábiles</t>
  </si>
  <si>
    <t>Seguimiento semestral, este es el registro de avance del mes de Julio, el próximo se hace en Diciembre.</t>
  </si>
  <si>
    <t xml:space="preserve">Seguimiento semestral, se realizó en Julio con el 0,5 de avance que era la meta hasta el momento y nuevamente se realizará en diciembre. </t>
  </si>
  <si>
    <t>Durante el mes de octubre del 2022 se lograron realizar seis (6) actividades para fortalecer los conocimientos generales en temas ambientales de los funcionarios y contratistas de la entidad.</t>
  </si>
  <si>
    <t>Durante el mes de noviembre del 2022 se logró realizar una (1) actividad para fortalecer los conocimientos generales en temas ambientales de los funcionarios y contratistas de la entidad.</t>
  </si>
  <si>
    <t>Durante el mes de octubre se desarrollaron dos (2) actividades relacionadas con temas de movilidad sostenible.</t>
  </si>
  <si>
    <t xml:space="preserve">Durante el mes de noviembre no desarrollaron actividades para la movilidad sostenible </t>
  </si>
  <si>
    <t>Durante el mes de octubre de 2022 se dio trámite a 368 comisiones nuevas, de las cuales el 24% fueron tramitadas con anticipación mayor o igual a 3 días, para este periodo ninguna dependencia  dio cumplimiento a la planeación y trámite con anticipación de sus comisiones.</t>
  </si>
  <si>
    <t>Durante el mes de noviembre de 2022 se dio trámite a 345 comisiones nuevas, de las cuales el 28% fueron tramitadas con anticipación mayor o igual a 3 días, para este periodo ninguna dependencia dio cumplimiento a la planeación y trámite con anticipación de sus comisiones.</t>
  </si>
  <si>
    <t>El contenido de azufre  del diesel reportado en el mes de octubre es de 12.70 ppm</t>
  </si>
  <si>
    <t>El contenido de azufre  del diesel reportado en el mes de noviembre es de 11.90 ppm</t>
  </si>
  <si>
    <t>El contenido de azufre  de la gasolina reportado en el mes de octubre es de 42.90 ppm</t>
  </si>
  <si>
    <t>El contenido de azufre  de la gasolina reportado en el mes de noviembre es de 42.20 ppm</t>
  </si>
  <si>
    <t>Avances significativos del proyecto: CONSULTA PREVIA (ST704-17): A la fecha se han protocolizado 241 de 400 comunidades. Continuarán reuniones de consulta a medida la empresa programe las reuniones con comunidades restantes. -MESA INTERINSTITUCIONAL ARROYO BRUNO (SU698-17): Se mostró informe sobre su cumplimiento a la sentencia por parte de la Mesa Interinstitucional. Espera del sgto y pronunciamiento por parte de la Corte Constitucional. -TUTELA PROVINCIAL (ST614-19): En reunión del 11-jul la comisión técnica designada para el cumplimiento de la sentencia, aprobó la metodología de fuerzas motrices para la identificación de los riesgos del resguardo de Provincial asociados a la explotación minera que indica la orden 5. Se espera realizar taller con comunidad indígena de Provincial sobre la metodología e iniciar con su implementación. El 24-nov se sostuvo reunión con Victor Saavedra, asesor del DAPRE, se conoce que Presidencia retomará la mesa técnica de CIIPE para sgto de estos trámite</t>
  </si>
  <si>
    <t xml:space="preserve">Conforme al reporte del Servicio Geológico Colombiano, con corte a 31 de octubre, se finalizaron informes de evaluación de potencial para cobre y polimetálicos en los distritos metalogénicos de El Vapor, Maceo 1, Maceo 2, San Roque, y Puerto Berrío. Se entregó la evaluación de los distritos de Río Blanco Norte, Chaparral W y Chaparral 1. Se continuó con evaluación de potencial en distrito El Fresno. Se avanzó en evaluación de potencial para uranio en el distrito de Quinchía - Irrá y de potencial para fosfatos en el distrito Magdalena Oriental, zona Dolores – Neiva.
</t>
  </si>
  <si>
    <t>Indicador finalizado</t>
  </si>
  <si>
    <t xml:space="preserve">Avances significativos del proyecto:
REASENTAMIENTO: Desde mayo se finalizó la protocolización del plan de acción de reasentamiento con las 6 veredas. 
INTEGRACIÓN DE TÍTULOS: pendiente pronunciamiento del juzgado. 
FACTIBILIDAD: estudios técnicos culminaron a finales del mes de junio. En junta de socios del 03 de agosto se determinó que el proyecto actual no cumple con sus umbrales de inversión. en próximos meses evaluaran alternativas. </t>
  </si>
  <si>
    <t xml:space="preserve">Avances significativos del proyecto: 
REASENTAMIENTO: Desde mayo se finalizó la protocolización del plan de acción de reasentamiento con las 6 veredas. 
INTEGRACIÓN DE TÍTULOS: pendiente pronunciamiento del juzgado. 
FACTIBILIDAD: Estudios técnicos culminaron a finales del mes de junio. En junta de socios del 03 de agosto de 2022 se determino que el proyecto no cumple con sus umbrales de inversión. Pendiente definir futuro del proyecto por parte de titulares mediante evaluación de alternativas entre las cuales se encuentra una posible venta o cesión del mismo.
</t>
  </si>
  <si>
    <t xml:space="preserve">Los avances significativos del proyecto:
CONSULTA PREVIA:  pendiente protocolización de acuerdos con las comunidades. Sin novedad en el mes de septiembre.
PTO: Por falta de contratación de personal desde la ANM se suspendió su evaluación, sin embargo, ya fue retomada y se espera ser evaluada la información allegada por la empresa.  
EIA: Se avanza con una campaña de perforación para obtener mas detalle del proyecto, por lo cual se espera la presentación del EIA durante el I trimestre de 2023. </t>
  </si>
  <si>
    <t>Los avances significativos del proyecto:
CONSULTA PREVIA: Pendiente protocolización de acuerdos con las comunidades.
PTO: Negado a mediados de noviembre por parte de la ANM, entre otras razones, por insuficiente información que certifique reservas.  
EIA: Se avanza con una campaña de perforación para obtener mas detalle del proyecto, por lo cual se espera la presentación del EIA durante el I trimestre de 2023.</t>
  </si>
  <si>
    <t>Desde el segundo trimestre se reporta el cumplimiento total de esta meta</t>
  </si>
  <si>
    <t>Cumplido desde el mes de noviembre</t>
  </si>
  <si>
    <t>Cumplido al 100%
Durante el último periodo no se requirió de la aplicación de ajustes de mejora a la metodología de gestión del cumplimiento, dado que la UR se enfocó en apoyar al nuevo gobierno en la consolidación y seguimiento de la agenda de los 100 primeros días y en los ajustes a las bases y el articulado del PND.</t>
  </si>
  <si>
    <t>La modelación de los tramites Dupis y Exploración del recurso geotérmico ya finalizó la etapa de levantamiento de información inicial y se encuentra en formulación de mockups por parte del desarrollador. Fue necesario adelantar prórroga al contrato GGC-681-2022 para garantizar  la disposición de estos productos de desarrollo software, la fecha de cierre prevista para entrega de productos es Feb 28 de 2023. El detalle de la modelación de los trámites se encuentra documentado en 14 Historias de Usuario (Dupis) y 10 Historias de usuario para Geotermia, asi como 2 flujos de proceso en ajuste por evaluación de las áreas</t>
  </si>
  <si>
    <t xml:space="preserve">Entregada documentación para consumo de WSDL complementarios al equpo NEON, tendientes al complemento en la integración de los aplicativos ARGO y NEON, actualmente en curso de los dos contratos prorrogados hasta 28 de febrero de 2023 </t>
  </si>
  <si>
    <t xml:space="preserve">Al mes de diciembre se logró que 5 entidades del sector compartieran documentos de interés, como consultorías y documentos técnicos, estos se encuentran publicados en el Repositorio Digital del sector (DSpace). </t>
  </si>
  <si>
    <t xml:space="preserve">Se realizó informe final correspondiente a las encuestas de medición de la satisfacción a los documentos publicados en la página web de la entidad. Así mismo en este mismo informe se realiza una serie de recomendaciones debido a la poca información recaudada teniendo en cuenta que en dos oportunidades se remitió esta encuesta con el fin de que la ciudadanía brindara su nivel de percepción. 
De este modo la actividad se cumple al 100% </t>
  </si>
  <si>
    <t>La oficina de control disciplinario interno cumplió con todas acciones propuestas en el plan de acción 2022.</t>
  </si>
  <si>
    <t>Se efectuó mesa al grupo de Asuntos disciplinarios</t>
  </si>
  <si>
    <t>Se efectuaron mesas adicionales a las planeadas. Meta cumplida</t>
  </si>
  <si>
    <t>Se efectuo en el mes de octubre el Informe de seguimiento 2022-041. Meta cumplida</t>
  </si>
  <si>
    <t xml:space="preserve">En el mes de octubre, se efectuo el documento de seguimiento 2022-039. Meta cumplida </t>
  </si>
  <si>
    <t>La totalidad de las mesas de  seguimiento a la gestion se efectuaron en el mes de septiembre de 2022. Meta cumplida</t>
  </si>
  <si>
    <t>Mediante correo electronico del 11 y 17 de febrero  de 2022, se presentaron las consideraciones relevantes de la formulacion al programa  de Auditoria Independiente- PAII 2022. La propuesta se encuentra ubicada en la carpeta Oficina_Control_Interno\\172.17.0.150\c0)(Z:) carpeta programa auditoria interna 2022. META CUMPLIDA</t>
  </si>
  <si>
    <t>En el mes de diciembre de 2022 se reportaron 933 usuarios beneficiados con el programa de subsidios es por el consumo de GLP en cilindros en los siguientes departamentos: Cauca con 133 usuarios, Amazonas con 19 usuarios, Putumayo con 45 usuarios, Caquetá 140 usuarios y Nariño con 596 usuarios</t>
  </si>
  <si>
    <t>No se regstiran avances en el mes de diciembre dado que la selección del inversionista se realizará en marzo del 2023</t>
  </si>
  <si>
    <t xml:space="preserve">No se registran avances en el mes de diciembre dado que se contrató una consultoria GGC 663 del 2022 </t>
  </si>
  <si>
    <t>No se registraron avances en el mes diciembre</t>
  </si>
  <si>
    <t>Durante el mes de diciembre del 2022 se conectaron 1484 nuevos usuarios de la siguiente manera: Recursos IPSE: 165 usuarios, recursos FAZNI: 151, recursos SGR: 303 y recursos OCAD Paz: 165</t>
  </si>
  <si>
    <t>El 15-dic-22 el Consultor hizo entrega del Producto No. 5, propuesta definitiva de modificación e integración de las resoluciones números 181495 de 2009, 40048 de 2015 y 181517 de 2002 con las modificaciones que surgieron luego de los talleres de socialización y los respectivos comentarios recibidos, conforme al cronograma y plan de trabajo del Contrato GGC - 647 - 2022.</t>
  </si>
  <si>
    <t>De acuerdo a los tiempos y lineamientos del MME plasmados en las propuestas de las bases del PND, el concurso de méritos con el que se busca elaborar un proyecto de acto administrativo para proyectos de recobro mejorado y producción incremental o reglamentación de operaciones de recobro mejorado (EOR) se adelantará en 2023.</t>
  </si>
  <si>
    <t>Documento borrador del RETIE  cerrado por parte del grupo de reglamentos.</t>
  </si>
  <si>
    <t>Documento borrador del  RETILAP cerrado por parte del grupo de reglamentos.</t>
  </si>
  <si>
    <t>No se reportaron avances en el mes de diciembre de 2022</t>
  </si>
  <si>
    <t>Completado en el mes de marzo</t>
  </si>
  <si>
    <t>No se presentaron nuevos eventos durante el mes de diciembre de 2022</t>
  </si>
  <si>
    <t>Durante el mes de diciembre de 2022, el proyecto de guías digitales se desarrolló sin ningún inconveniente, enfocándose principalmente en las socializaciones con los diferentes agente, las cuales se realizaron en las ciudades de Cali, Pasto y Bogotá; igualmente, realizando las pruebas finales de operatividad del aplicativo y avanzando de acuerdo con el cronograma establecido.</t>
  </si>
  <si>
    <t>Teniendo en cuenta que la consultoría finalizo el 31 de diciembre de 2022, en el mes de enero de 2023 se realizaran los ajustes definitivos para proceder con la prueba o piloto del mismo, hacia los meses de febrero y marzo de 2023.</t>
  </si>
  <si>
    <t>Se recibió el informe de legalización de guías de transporte correspondientes al mes de diciembre de  2002 con la información recolectada por Ecopetrol S.A y la información reportada por todos los usuarios de las guías, la cual se incluyó en la base de datos</t>
  </si>
  <si>
    <t>Durante el mes de diciembre de 2022 se expidieron las 10 resoluciones mediante las cuales se realizó el pago de la compensación del transporte terrestre de combustibles líquidos y GLP al dpto. de Nariño correspondientes al mes de noviembre de 2022. En el mismo sentido y con el fin optimizar el uso de los recursos asignados, se realizó un corte al 15 de diciembre de 2022 para pago de estos dias con los recursos 2022 y afectar en la menor proporción posible los recursos 2023 con la vigencia expirada de los dias pendientes.</t>
  </si>
  <si>
    <t>Se deberá expedir el Reglamento Técnico de QA/QC para poder realizar el seguimiento a la implementación de las disposiciones del mismo programa. Por tanto, no se dará cierre este año 2022.</t>
  </si>
  <si>
    <t xml:space="preserve"> Ya se cuenta con un borrador de las estaciones de servicio y comercializadores industriales. Se mantuno el reporte del mes anterior</t>
  </si>
  <si>
    <t>El indicador de satisfacción para el mes de diciembre 2022, es de 91,23%.</t>
  </si>
  <si>
    <t>Se está estudiando la posibilidad de articular los proyectos de focalización y saturación. Es posible que esto entre a una consultoría para poder abarcar dichos proyectos que será desarrollada en 2023</t>
  </si>
  <si>
    <t>Documentos borrador del RETSIT cerrado por parte del grupo de reglamentos.</t>
  </si>
  <si>
    <t>Durante el mes de enero se realizo el proceso de asignación de recursos por el fondo FAER el 14 de enero mediante el CAFAER 60, donde se aprobaron 5 proyectos de Electrificación Rural para dar servicio de energía eléctrica a 4.812 usuarios ubicados en las zonas rurales de los departamentos de Huila, Cauca, Caquetá y Norte de Santander. Los cuales se comprometieron en su totalidad el 28 de enero de 2022.
Por otro lado, no se realizo comité de asignación de recursos por el fondo FAZNI ya que  todos los recursos de la vigencia 2022 se comprometieron mediante el mecanismo de vigencias futuras en vigencias anteriores</t>
  </si>
  <si>
    <t>FFSRI: Con fecha de corte 23 de diciembre de 2022 se ejecutó el 92,8% equivalente a $1.889.703.815.721,66  del fondo de subsidios.</t>
  </si>
  <si>
    <t>Con fecha de corte 23 de diciembre de 2022 se ejecutó el 100% de los recursos del fondo FOES, equivalente a $152.106.670.781</t>
  </si>
  <si>
    <t>El proyecto regulatorio para el uso alternativo de biocombustibles será revisado por la Oficina de Asuntos Jurídicos OAJ, después de la revisión por parte del equipo legal de la Dirección de Hidrocarburos. Se estima que dicho acto administrativo será publicado a comentarios durante el mes de diciembre de 2022.</t>
  </si>
  <si>
    <t>Durante el mes de Diciembre de 2022  para el desarrollo de la integración entre el sistema NEON y el sistema ARGO, se ha dado continuidad a la ejecución del contrato con Megasoft 626/2022 con los siguientes resultados en una segunda fase denominada SPRINT 2:
- Se hacen pruebas de operabilidad de las nuevas funcionalidades a aplicarse en el año 2023
-Reuniones para revisar detalles en los nuevos reportes
-Link de la reunión 1 Dic:
https://teams.microsoft.com/dl/launcher/launcher.html?url=%2F_%23%2Fl%2Fmeetup-join%2F19%3Ameeting_ZjJlNmE0MzAtMzQ5ZC00MjBkLWI4ZTMtNzIwN2UxMTYyNzZl%40thread.v2%2F0%3Fcontext%3D%257b%2522Tid%2522%253a%2522d82636be-6dd2-4e64-a284-7a3402f24e27%2522%252c%2522Oid%2522%253a%2522ecad39be-d254-4bd8-9ebe-bc3c969692da%2522%257d%26anon%3Dtrue&amp;type=meetup-join&amp;deeplinkId=2a2abc6e-502f-46d5-96a0-4357c372ebf6&amp;directDl=true&amp;msLaunch=true&amp;enableMobilePage=true&amp;suppressPrompt=true
Link de la reunión 7 Dic: https://teams.microsoft.com/dl/launcher/launcher.html?url=%2F_%23%2Fl%2</t>
  </si>
  <si>
    <t xml:space="preserve">Para el mes de Diciembre de 2022, se envió correo electrónico el día 02 de Enero de 2023 a todas las dependencias del MME, con el Informe de Ejecución y Seguimiento PAE e Informe SPI Oblig. con Usos Presupuestales con corte al 31-12-2022 ,este es un reporte con corte al 31 de diciembre de 2022 sin tener en cuenta el periodo de transición que se llevara a cabo hasta el 20 de enero de 2023, el día 21 de enero de 2023 se enviara la ejecución final del año 2022. Así mismo se preparó mediante Presentación de Power BI dicho informe de Ejecución con el corte antes mencionado. Ver Link Presentación del BI: https://app.powerbi.com/view?r=eyJrIjoiNDQ2MDY3ZDItNDk5Ny00YzE4LTkzZmUtMDUxMmUzYTcyMGMxIiwidCI6ImQ4MjYzNmJlLTZkZDItNGU2NC1hMjg0LTdhMzQwMmYyNGUyNyJ9.
</t>
  </si>
  <si>
    <t>Cumplido en el mes de julio de 2022</t>
  </si>
  <si>
    <t>Completado en el mes de noviembre</t>
  </si>
  <si>
    <t>El primer reporte se debe entregar a los 45 días de iniciada la auditorias, esto significa que estarán listos entre el 15-31 de enero de 2023.</t>
  </si>
  <si>
    <t>Se realizo el 20 de diciembre, capacitación sobre la calidad el aire.</t>
  </si>
  <si>
    <t xml:space="preserve">No hubo avances para este periodo,
Los cursos  no se realizaron por razones de tiempo y prioridades del nuevo gobierno. </t>
  </si>
  <si>
    <t>Se realizó el informe trimestral (oct-nov-dic) de la Agenda Interministerial y se envió al director.</t>
  </si>
  <si>
    <t xml:space="preserve">Durante este periodo se finalizó la guía y se entrega formalmente, la cual se carga en la carpeta digital de sharepoint de la DME - Plan de acción de la estrategia de inclusión financiera 2022. Se sugiere que para el año 2023, se revise, ajuste y complemente con una entidad financiera aliada, en coordinación con Asobancaria y Superfinanciera. </t>
  </si>
  <si>
    <t>La colocación de créditos bajo esta línea finaliza con 13 operaciones, cuyo valor otorgado en subsidió de tasa se ubicó en $137,430,050, correspondiente al 5,10% del total del contrato; lo anterior corresponde a 13 operaciones de crédito por un valor de $2,142,000,000. Las entidades financieras que lograron poner recursos a través de esta línea son: Vanaglorió con 8 créditos, CFA con 2, Banco de Bogotá con 1 y Bancolombia con 1, de los cuales, 3 son a pequeños productores, 8 medianos y 2 a grandes, de acuerdo a la clasificación de Finagro.</t>
  </si>
  <si>
    <t>No hubo socialización. Los lineamientos de oro y polimetálicos no se identificaron como prioridad del nuevo gobierno.</t>
  </si>
  <si>
    <t>1. Se aprobó mediante oficio con radicado #2-2022-030074 09-12-2022 el Entregable #2 de ATG LTDA
2. Se aprobó mediante oficio con radicado #2-2022-031476 21-12-2022 el Entregable #3.
3. Se aprobó mediante oficio con radicado #2-2022-031077 16-12-2022 el Entregable #4.
4. Se envío mediante oficio con radicado #2-2022-032199 26-12-2022 comunicación a ATG LTDA solicitando la presentación inmediante del Entregable #5 en su versión completa.</t>
  </si>
  <si>
    <t>1. Para la actividad general #12 de la Hoja de Ruta: "Proponer una reglamentación de la Economía Circular en el sector minero", de acuerdo con lo adelantado por la DFM, encargada de la reglamentación del artículo 12 (Economía Circular) de la Ley 2250 de 2022, se continuó su acompañamiento.</t>
  </si>
  <si>
    <t>Durante el mes de diciembre se presentó la versión final de la estrategia de encadenamientos productivos con su hoja de ruta, la cual está lista para iniciar la implementación en 2023.</t>
  </si>
  <si>
    <t>Número de procesos acompañados en el tránsito a la legalidad = 12702 mineros de 1250 procesos</t>
  </si>
  <si>
    <t>Mineros beneficiados por el portafolio integrado de servicios para el fomento minero en 8 departamentos. = 53.562</t>
  </si>
  <si>
    <t>Se realizaron las 18 auditorias internas programadas para la vigencia 2022</t>
  </si>
  <si>
    <t>La revisión por la alta dirección se realizó en el mes de febrero del 2022</t>
  </si>
  <si>
    <t>Durante el mes de diciembre no hubo avances relacionados con sendas de valor
Durante la vigencia 2022 se realizó avance en la senda 4 "atención PQRS en la DEE", tambien se realizó el lanzamiento de la 5ta senda de valor, la reunión de lanzamiento se realizó con el personal de TIC mediante el KICK OFF, sin embargo, no se logro realizar la meta propuesta</t>
  </si>
  <si>
    <t xml:space="preserve">Se adjunta informe preliminar y parcial, ya que el cierre de ejecución presupuestal el MHCP lo realiza el 20 de enero 2023, por lo que a la fecha de este reporte no se alcaza a tener los datos definitivos. </t>
  </si>
  <si>
    <t xml:space="preserve">Se adjunta informe preliminar y parcial, ya que el cierre del aplicativo SPI para registrar los avances a Diciembre,  El DNP cierra el SPI lo realiza a finales de enero 2023, por lo que a la fecha de este reporte no se alcaza a tener los datos definitivos. </t>
  </si>
  <si>
    <t xml:space="preserve">Se actualizaron las cuotas asignadas del presupuesto para el 2023 de los 40 proyectos de inversión, alcanzando el 100% Se adjunta listado y se puede verificar en el aplicativo del DNP. </t>
  </si>
  <si>
    <t>Se tiene como entregable la propuesta de lineamientos técnicos en el marco del PIGCCme Esta propuesta ya fue expuesta con la vice de energía y se consideran realizar cambios de cara al nuevo gobierno por lo cual se proyecta publicar a comentarios en el 2023</t>
  </si>
  <si>
    <t>Se cuenta con el documento propuestas lineamientos del PIGCCme. Se cumple la totalidad de requerimientos en la guía, la cual queda dispuesta en versión de desarrollo para pruebas hasta el 27 de enero de 2023, posteriormente según la complejidad de los hallazgos quedará disponible en producción.</t>
  </si>
  <si>
    <t xml:space="preserve">Se concluye plan de fortalecimiento y un informe sobre la implementación del plan. </t>
  </si>
  <si>
    <t>Se desarrolló un documento base para la elaboración del acto normativo y se identifica insumos para el piloto de los CCUS</t>
  </si>
  <si>
    <t>Se cuenta con memoria justificativa de las mesas de trabajo sostenidas con municipios, gremios, autoridades ambientales para la expedición del acto administrativo del programa de sustitución.</t>
  </si>
  <si>
    <t>Se realizó el documento preliminar en donde la OAJ participa en la construcción de acto administrativo y se han realizado los ajustes requeridos.</t>
  </si>
  <si>
    <t>Se realizó el lanzamiento en ambiente producción del módulo de riesgos, se puede verificar en la herramienta SIGAME</t>
  </si>
  <si>
    <t>Se realizó el ajuste al modulo de mejoramiento para el tema de auditorías internas de control interno, el cual, incluye una fuente especifica para control interno</t>
  </si>
  <si>
    <t>Se realizó el lanzamiento del módulo de administración el pasado mes de junio y se puede verificar en la herramienta SIGAME</t>
  </si>
  <si>
    <t>Se ha recibido los entregables del consultor frente a los lineamientos sociales para la transición energética justa</t>
  </si>
  <si>
    <t>Se presentaron 4 solicitudes de reservas naturales de la sociedad civil para Parques Naturales Nacionales. Con ello se avanza en la implementación de la hoja de ruta del proyecto. Adicionalmente, se realizó plantilla de planes de inversión para las empresas de hidrocarburos que desean contar con estrategias para cumplir con obligaciones de compensación por inversión forzosa de no menos del 1%.Se realiza seguimiento a los compromisos firmados con la autoridad local y comunidad involucrada en el proyecto piloto. Se requiere avanzar en la consecución del Convenio CIAT para adelantar las demás actas de compromiso en el 2023.</t>
  </si>
  <si>
    <t>Se recibió documentos preliminares de lineamiento técnico y versión preliminar de cartilla de difusión. Se suscribió otro si al contrato para prorrogar tiempo de ejecución y realizar las actividades de validación interna durante el primer trimestre del 2023.</t>
  </si>
  <si>
    <t xml:space="preserve">Se realizaron 2 submesas (Kale 14 de julio y Platero 21 de julio)- Se concentraron en tocar el tema de la tecnica y fue adelantada por Ecopetrol.
En el mes de Agosto no se hicieron submesas. Estas se retoman para el mes de Septiembre (29 de septiembre y 1 de Octubre para socializar resultados de la linea base de sismisidad - Servicio Geologico Colombiano). 
Queda pendiente socialización de Se realizaron 2 submesas (Kale 14 de julio y Platero 21 de julio)- Se concentraron en tocar el tema de la tecnica y fue adelantada por Ecopetrol.
En el mes de Agosto no se hicieron submesas. Estas se retoman para el mes de Septiembre (29 de septiembre y 1 de Octubre para socializar resultados de la linea base de sismisidad - Servicio Geologico Colombiano). 
Queda pendiente socializacion de resutlados de linea base de Salud, Ecosistemas y Bio de linea base de Salud, Ecosistemas y Biodiversidad, Aguas superficiales y Aguas Profundas y la linea social. Esto fue suspendido por la nueva linea de gobierno </t>
  </si>
  <si>
    <t>Se realizaron 7 jornadas de cierre del proyecto Kale en cada una de las unidades territoriales del area de influencia directa. En esta se presento un balance de las actividades realizadas en la etapa de condiciones previas</t>
  </si>
  <si>
    <t>se recibe todos los productos asociados al diseño conceptual 
https://minenergiacol.sharepoint.com/:f:/r/sites/OficinadeAsuntosAmbientalesySociales/Shared%20Documents/General/PLAN%20ACCION%20OAAS%202022/OB%203/3_1%20Des%20Cap%20medicion%20y%20evaluacion%20en%20la%20EDRT/311_%20Dise%C3%B1o%20Conceptual%20Observatorio%20EDRT?csf=1&amp;web=1&amp;e=rIeUyN</t>
  </si>
  <si>
    <t>Se realiza un propuesta para poder realizar el registro de la información frente a las conflictividades en los territorios  https://forms.office.com/Pages/ResponsePage.aspx?id=vjYm2NJtZE6ihHo0AvJOJ7A90qzyZoxPiAT_AWZKk7dUNUVTV1FWRkpHWEM1VURQWktDNThGRzJUMi4u</t>
  </si>
  <si>
    <t>Se cumple con la definicion de la hoja de de ruta de fortalecimiento del PIGCCME</t>
  </si>
  <si>
    <t>Se avanzo con la socializacion con las entidades prestadoras de servicios publico de Energia y se envio a la UNGRD para retroalimentación</t>
  </si>
  <si>
    <t>Se cuenta con el informe frente a los avances con corte al mes de diciembre :
Dimension 1: 7 en curso 3 pendientes.
Dimensacion 2 : 5 en curso 3 pendientes y 2 cerrados
Dimensión 3 : 5 en curso 2 pendientes cerrados 3 
Dimensión 4 : 4 en curso  2 pendientes 1 finalizado
Dimension 5 1 finalizado 2 pendientes</t>
  </si>
  <si>
    <t>Se cuenta con el protocolo de atención a denuncias por amenazas. Se ha realizado los ajustes considerados en la plataforma aun se encuentra en verificación el cual es resorte del UPME. Se entrega informe de análisis y seguimiento y cuenta con la revisión de la Jefe OAAS</t>
  </si>
  <si>
    <t>Se desarrolla la propuesta de la politica sectorial de DDHH</t>
  </si>
  <si>
    <t>Se define el plan de trabajo de los grupos de DDHH y se realiza propuesta del ABC del relacionamiento en territorio con los titulares de derecho en el marco de la debida diligencia empresarial en derechos humanos con enfoque de género.</t>
  </si>
  <si>
    <t xml:space="preserve">Se publicó y socializó mediante pieza de comunicaciones la  GUIA PARA LA REALIZACIÓN DE SONDEOS DE MERCADO, el cual se encuentra en la nube del sistema de gestión de calidad y se puede acceder mediante el link https://minenergiacol-my.sharepoint.com/personal/ajpena_minenergia_gov_co/_layouts/15/onedrive.aspx?ga=1&amp;id=%2Fpersonal%2Fajpena%5Fminenergia%5Fgov%5Fco%2FDocuments%2FSGC%20MINENERG%C3%8DA%202022%2FDocumentaci%C3%B3n%20SGC%2FGesti%C3%B3n%20Jur%C3%ADdica%2FCONTRATACI%C3%93N%2F6%2E%20GU%C3%8DA%2FGJ%2DG%2D02%20GUIA%20PARA%20LA%20REALIZACION%20DE%20SONDEOS%20DE%20MERCADO%2Epdf&amp;parent=%2Fpersonal%2Fajpena%5Fminenergia%5Fgov%5Fco%2FDocuments%2FSGC%20MINENERG%C3%8DA%202022%2FDocumentaci%C3%B3n%20SGC%2FGesti%C3%B3n%20Jur%C3%ADdica%2FCONTRATACI%C3%93N%2F6%2E%20GU%C3%8DA   , el cual es de acceso público. El mismo fue codificado como GJ-G-02
</t>
  </si>
  <si>
    <t>Esta meta se cumplió en el mes de junio, donde de manera permanente se realizaron mesas de trabajo virtuales y presenciales con cada una de las áreas que requerían apoyo, asesoría e intervención para lograr dar cumplimiento a lo planeado en los planes de abastecimiento estratégicos de las áreas. Asi mismo se realizaron mesas de seguimiento al pae de manera periódica</t>
  </si>
  <si>
    <t xml:space="preserve">Se publicó y socializó mediante pieza de comunicaciones el PROCEDIMIENTO DE LIQUIDACIÓN DE CONTRATOS, CONVENIOS Y ÓRDENES, el cual se encuentra en la nube del sistema de gestión de calidad y se puede acceder mediante el link   https://minenergiacol-my.sharepoint.com/personal/ajpena_minenergia_gov_co/_layouts/15/onedrive.aspx?ga=1&amp;id=%2Fpersonal%2Fajpena%5Fminenergia%5Fgov%5Fco%2FDocuments%2FSGC%20MINENERG%C3%8DA%202022%2FDocumentaci%C3%B3n%20SGC%2FGesti%C3%B3n%20Jur%C3%ADdica%2FCONTRATACI%C3%93N%2F3%2E%20PROCEDIMIENTOS%2FGJ%2DP%2D18%20PROCEDIMIENTO%20DE%20LIQUIDACI%C3%93N%20DE%20CONTRATOS%20CONVENIOS%20Y%20%C3%93RDENES%2Epdf&amp;parent=%2Fpersonal%2Fajpena%5Fminenergia%5Fgov%5Fco%2FDocuments%2FSGC%20MINENERG%C3%8DA%202022%2FDocumentaci%C3%B3n%20SGC%2FGesti%C3%B3n%20Jur%C3%ADdica%2FCONTRATACI%C3%93N%2F3%2E%20PROCEDIMIENTOS, el cual es de acceso público. El mismo fue codificado como GJ-P-18
</t>
  </si>
  <si>
    <t xml:space="preserve">Se finaliza el 100% de guía de operaciones reciprocas, se aprueba por parte del coordinador y se envía al departamento de  planeación para ser publicada. </t>
  </si>
  <si>
    <t xml:space="preserve">Se realiza actualización de las políticas contables, se  presentaron al  comité de sostenibilidad contable realizado en el mes de diciembre de 2022.
</t>
  </si>
  <si>
    <t>En la Dirección de Minería Empresarial ha participado en la realización de eventos presenciales y virtuales, con y sin recursos del contrato del operador logístico No.GGC-298-2021 que tiene una vigencia según otrosí No.6 hasta el 15 de diciembre de 2022
En estos eventos se ha procurado conocer la opinión del público participante, realizando encuestas de satisfacción, apoyadas por el profesional encargado de cada evento. 
Esta medición en lo que lleva el año 2022 ha demostrado una favorabilidad acumulada de un 69.5% como excelente, y ratificando el buen desempeño de los eventos con una calificación buena de un 29.13%; de una población sondeada de 905 personas.</t>
  </si>
  <si>
    <t>Se realiza todo el levantamiento de información y se hace entrega al desarrollador web para la correspondiente carga
https://minenergiacol.sharepoint.com/:f:/r/sites/OficinadeAsuntosAmbientalesySociales/Shared%20Documents/General/PLAN%20ACCION%20OAAS%202022/OB%203/3_2%20Des%20Cap%20G%20Tecnica%20y%20conocimiento%20del%20SME/333_%20Caja%20de%20herramientas?csf=1&amp;web=1&amp;e=rYZhC8</t>
  </si>
  <si>
    <t>Se desarrolla documento final y ajustes a las iniciativas presentadas por las empresas</t>
  </si>
  <si>
    <t>Se realizaron 6 sesiones de alianza por la equidad de genero : Energia que transforma  y se hace una propuesta de hoja de ruta definida la cual se comparte con asesoras de la Ministra.</t>
  </si>
  <si>
    <t>Se desarrolla informe en donde se da cuenta de las acciones y actividades de implementación del enfoque de derechos humanos y género en la EDRT y otras estrategias de relacionamiento territorial</t>
  </si>
  <si>
    <t>Para el mes de diciembre, el 74% de las legalizaciones tramitadas se dio en un tiempo de 5 días hábiles.</t>
  </si>
  <si>
    <t>Se adjunta las evidencias de cumplimiento del plan de acción para el mes de diciembre, pruebas de funcionalidad entre Avanzame y Neón.</t>
  </si>
  <si>
    <t>La meta del indicador se cumplió con el reporte del mes de octubre, sin embargo, reportamos las actividades hasta el final de la vigencia, teniendo en cuenta que estas fueron las indicaciones dadas por planeación.</t>
  </si>
  <si>
    <t>Para diciembre de 2022 se tramitaron 254 comisiones nuevas, de las cuales el 30% fueron tramitadas con anticipación mayor o igual a 3 días, dando cumplimiento a la circular 40006 de 2022.  
De las 18 dependencias y que tramitaron comisiones nacionales e internacionales, únicamente 1 dependencia cumplió satisfactoriamente con un cumplimiento mayor al 70% en la planeación y trámite con anticipación de sus comisiones. La dependencia fue: Grupo de comunicación y prensa.</t>
  </si>
  <si>
    <t>El contenido de azufre  del Diesel reportado en el mes de diciembre es de 10,20 ppm</t>
  </si>
  <si>
    <t>El contenido de azufre  de la gasolina reportado en el mes de diciembre es de 43,90 ppm</t>
  </si>
  <si>
    <t xml:space="preserve">A partir de las reuniones que fueron lideradas por el equipo de transparencia/ EITI, del Grupo de Ejecución Estratégica del Sector Extractivo, durante el año 2022 se adelantaron varios espacios de socialización y seguimiento al interior del Ministerio. Entre estos con la oficina de Control Interno disciplinario, Secretaría General, la oficina de relacionamiento con el ciudadano, demás oficinas misionales del MME, así como con otros actores del sector minero energético. 
A partir de allí, se construyeron 2 Informes de Monitoreo y Seguimiento que consolidan y describen los avances, retos y desafíos en el desarrollo de las actividades propuestas en la hoja de ruta para implementar la política de transparencia e integridad tanto a nivel interno como sectorial que se presentaron durante el 2022.  </t>
  </si>
  <si>
    <t>A partir de las reuniones que fueron lideradas por el equipo de transparencia/ EITI, del Grupo de Ejecución Estratégica del Sector Extractivo, durante el año 2022 se adelantaron varios espacios de socialización y seguimiento al interior del Ministerio. Entre estos con la oficina de Control Interno disciplinario, Secretaría General, la oficina de relacionamiento con el ciudadano, demás oficinas misionales del MME, así como con otros actores del sector minero energético.
A partir de allí, se construyeron 2 Informes de Monitoreo y Seguimiento que consolidan y describen los avances, retos y desafíos en el desarrollo de las actividades propuestas en la hoja de ruta para implementar la política de transparencia e integridad tanto a nivel interno como sectorial que se presentaron durante el 2022.</t>
  </si>
  <si>
    <t>En diciembre no se registran proyectos aprobados de otros sectores con recursos IP, no obstante, el GEESE avanza en el acompañamiento a las entidades territoriales y actualmente se registran aproximadamente 19 proyectos en alto estado de maduración para este indicador en los municipios de Monterrey, San Antonio de Palmito, Planeta Rica, Codazzi, Bagadó, Cimitarra, Sahagún, Lorica, Cartagena, Ayapel, Neiva, San Luis de Palenque, Yopal, Aguazul, Baraya, Río de Oro, Barrancas, Majagual, Melgar que se prevé serán aprobados en la próxima sesión del OCAD Paz cuya citación no depende de este Ministerio.</t>
  </si>
  <si>
    <t>Para el mes de diciembre 2022 no se registra la aprobación de proyectos de energía eléctrica. Sin embargo la meta de este indicador fue cumplida en meses anteriores.
Cabe resaltar que a la fecha no se ha actualizado la matriz de GESPROY SGR con el reporte de cierre de diciembre 2022.</t>
  </si>
  <si>
    <t>Para el mes de diciembre participamos en la socialización de seis (6) proyectos en los municipios de Tarazá, Tiquisio, Palestina, Puerto Caicedo, Yopal y Yondó.</t>
  </si>
  <si>
    <t>Para el mes de diciembre acompañamos la entrega de dos (2) proyectos en los  municipios de Socha - Boyacá y La Unión -Sucre.</t>
  </si>
  <si>
    <t>Se realizó el análisis del proyecto de resolución y se dejará antes de finalizar el año 2022 un documento con las conclusiones y recomendaciones para la CREG</t>
  </si>
  <si>
    <t>Se proyecto  un documento con las principales conclusiones del estudio de precios nodales entregado por la CREG</t>
  </si>
  <si>
    <t>Se realizaron reuniones presenciales con empresas de energía y la viceministra para el análisis de propuestas y complemento con la evaluación expost que se estaba realizando. También se formuló la primera versión del documento expost para la revisión y corrección de la jefe de OARE</t>
  </si>
  <si>
    <t>Se dejará un documento antes de terminar el año 2022 con las principales conclusiones del estudio de precios nodales entregado por la CREG</t>
  </si>
  <si>
    <t>actividad finalizada en octubre</t>
  </si>
  <si>
    <t>No se tienen avances en el tema. La resolución preliminar fue entregada a la espera de ser discutida con la viceministra</t>
  </si>
  <si>
    <t>Reunión con el equipo AFD (Agencia francesa de Desarrollo) para proceso de cooperación y la presentación de las líneas de acción que se han priorizado sobre hidrógeno con el fin de acordar el plan de acción en las que se podría apoyar el ministerio de minas y energia.
Reuniones de seguimiento Normalización H2-ICONTEC/MME comité 259. La normalización es un factor clave para el desarrollo industrial y económico del país. Por ello, el Instituto Colombiano de Normas Técnicas y Certificación (ICONTEC), que es el organismo nacional de normalización, según el Decreto 1595 de 2015, a través de sus comités técnicos, desarrolla los documentos que constituirán Normas y Guías Técnicas Colombianas, mediante la unificación de los criterios a través del consenso. 
Reunión de presentación del Banco Mundial- Caso de estudio Eólica costa afuera para producción de H2. En este espacio participó el Banco Mundial y el equipo consultor donde se presentaron los resultados del análisis sobre el uso de esta e</t>
  </si>
  <si>
    <t xml:space="preserve">A cierre de 2022, se reportan 16381 usuarios conectados de acuerdo a reportes de los operadores de red como se relaciona a continuación:
BOLIVAR	 36 
NORTE DE SANTANDER 1.531 
ANTIOQUIA 9.753 
RISARALDA	 94 
VALLE DEL CAUCA 596 
CUNDINAMARCA	102 
BOYACA	 2.196 
CAUCA	 89 
PUTUMAYO	22 
CESAR	 188 
CORDOBA 7 
CHOCO 696 
LA GUAJIRA	73 
CAQUETA 111 
SANTANDER 887 
</t>
  </si>
  <si>
    <t>Se lograron llevar a la legalidad  a 377 mineros que corresponden a 6 procesos. Suman un acumulado de 17929 mineros legales. Es importante resaltar que estos acompañamientos superan la meta y  son reflejo de la continudidad de acompañamientos en materia de formalización.</t>
  </si>
  <si>
    <t>Número de mineros acompañados en el tránsito a la legalidad</t>
  </si>
  <si>
    <t>Se han acompañado a 771 mineros que corresponden a 112 procesos en tránsito a la legalidad. Que suma un acumulado de 3619 en lo corrido de la vigencia.</t>
  </si>
  <si>
    <t>Se han acompañado a 945 mineros que corresponden a 40 procesos en tránsito a la legalidad. Que suma un acumulado de 4564</t>
  </si>
  <si>
    <t>Se han acompañado a 725 mineros que corresponden a 10 procesos en tránsito a la legalidad. Que suma un acumulado de 5289</t>
  </si>
  <si>
    <t>Se han acompañado a 2658 mineros que corresponden a 56 procesos en tránsito a la legalidad. Que suma un acumulado de 7947</t>
  </si>
  <si>
    <t>Se han acompañado a 153 mineros que corresponden a 5 procesos en tránsito a la legalidad. Se alcanza el acumulado de 10887 mineros acompañados en el transito a la legalidad.</t>
  </si>
  <si>
    <t>Se realiza un nuevo estudio previo con PNUD para poder realizar la socialización del modelo de negocio minero con 41 consejos comunitarios con vocación minera en el departamento del Chocó para la vigencia 2023.</t>
  </si>
  <si>
    <t>Este seguimiento esta a cargo del Viceministerio</t>
  </si>
  <si>
    <t>El seguimiento de este indicador corresponde al despacho del VM.</t>
  </si>
  <si>
    <t>Indicador cumplido. A la fecha se han reportado cerca de 15.000 mineros beneficiados, como parte del desarrollo de memorandos de entendimiento en los departamentos en cada una de las líneas estratégicas de fomento minero. Es importante destacar que se reportaron mas beneficiarios de las iniciativas los cuales se encuentran en validación.</t>
  </si>
  <si>
    <t>Estrategias para el fomento minero desarrolladas</t>
  </si>
  <si>
    <t>Indicador cumplido. Los avances de de inclusión financiera para la formalización son presentados en un documento que evidencia las iniciativas asociadas en materia de inclusión financiera y empresarial</t>
  </si>
  <si>
    <t>Implementación de la política Nacional de Minería de Subsistencia Año 1</t>
  </si>
  <si>
    <t>Adelantar gestiones para implementar la política Nacional de Minería de Subsistencia Año 1</t>
  </si>
  <si>
    <t>Se ha realizado la divulgación de la política de subsistencia, para ello se han venido adelantando talleres de divulgación virtual; adicionalmente se espera que el grupo de gestión contractual adelante el otro si para el operador logístico y así contar con recursos que nos permitan ampliar el alcance de la socialización de la política en otros territorios.</t>
  </si>
  <si>
    <t>Indicador cumplido, a la fecha se cuenta con 2 instrumentos técnicos pedagógicos, se recibieron por parte de la consultoría la cartilla de divulgación y el curso e-learning que serán divulgados a la comunidad minera</t>
  </si>
  <si>
    <t>Mejorar el desempeño de la actividad minera en materia de seguridad minera en los departamentos priorizados</t>
  </si>
  <si>
    <t>Adelantar gestiones para mejorar el desempeño de la actividad minera en materia de seguridad minera en los departamentos priorizados</t>
  </si>
  <si>
    <t>Gestión para la implementación en un 100% de los Planes de trabajo aprobados en grupos regionales de gestión preventiva.</t>
  </si>
  <si>
    <t>Durante el mes de diciembre  de 2022   la Oficina Asesora Jurídica apoyó a las dependencias del MME que lo solicitaron, en la revisión de diecisiete (17) proyectos normativos, regulatorios y legislativos del sector minero energético</t>
  </si>
  <si>
    <t xml:space="preserve">Durante el mes de diciembre  de 2022   la Oficina Asesora Jurídica resolvió cuatro (4) solicitudes y/o recursos de reposición de aplazamiento de fecha de entrada en operación de proyectos sector eléctrico  </t>
  </si>
  <si>
    <t>Durante el mes de diciembre de 2022, la Oficina Asesora Jurídica recibió diecisiete   (17) solicitudes de conceptos jurídicos y emitió diecisiete   (17) conceptos jurídicos relacionados con temas del sector minero-energético; para un avance mes de 5% y acumulado de 90,87%</t>
  </si>
  <si>
    <t>Durante el mes de diciembre de 2022, los apoderados del Grupo de Defensa y Constitucional la Oficina Asesora Jurídica, realizaron treinta y seis (36) actuaciones procesales ante los diferentes despachos judiciales, para un acumulado de 1089</t>
  </si>
  <si>
    <t>Durante el mes de diciembre de 2022, los  diferentes despachos judiciales emitieron veintitrés (23)  fallos, de los cuales dos (2) fueron desfavorables a los intereses del MME; para una tasa de éxito procesal mes de 91,30%</t>
  </si>
  <si>
    <t>Cumplimiento reportado en noviembre 2022</t>
  </si>
  <si>
    <t>Cumplimiento reportado en octubre 2022</t>
  </si>
  <si>
    <t>No hubo ninguna actividad</t>
  </si>
  <si>
    <t>Se participo en la Semana de energía de OLADE (14 y 15 de DICIEMBRE)</t>
  </si>
  <si>
    <t xml:space="preserve">Se realizaron reuniones de seguimiento con ENEL – CODENSA con el fin de analizar los casos presentados en el proyecto Techos +51 en Fusagasugá, en conjunto con Corpoema, derivado del proyecto marco Ciudades Energéticas, con el fin de dar solución a las barreras presentadas. Enel Codensa realizó visitas a las viviendas para verificar el correcto funcionamiento de los medidores avanzados y se tuvieron reuniones con SONNENSOL para analizar los casos pendientes de instalación del medidor. </t>
  </si>
  <si>
    <t>Se revisó por parte del jefe de OARE el proyecto de resolución por el cual se establecen las condiciones técnicas de interoperabilidad de infraestructura de carga. Se envió a OAJ para su revisión. De OAJ aún no envían realimentación de la revisión de los documentos enviados.</t>
  </si>
  <si>
    <t xml:space="preserve">Se publicó plataforma para el registro de las estaciones de carga por parte de los prestadores del servicio. 
Se da respuesta a solicitudes acerca del diligenciamiento de la plataforma Cargamap por parte de los prestadores del servicio de carga. 
Se realizó validación del reporte de las estaciones de carga en la plataforma por parte de los prestadores del servicio de carga de vehículos eléctricos. </t>
  </si>
  <si>
    <t xml:space="preserve">Se realizó revisión de los documentos entregados por la consultoría “Servicios de Asistencia Técnica para brindar apoyo en materia de normativa de Eficiencia Energética de vehículos livianos en Colombia” ejecutada por Centro Mario Molina – CMM y la Universidad Tecnológica de Pereira – UTP, con apoyo de Euroclima+ y FIIAP. 
Se tiene una primera versión del acto administrativo y la memoria justificativa que soporta el desarrollo de la política de eficiencia energética en vehículos livianos. </t>
  </si>
  <si>
    <t>Durante el mes de diciembre se realizaron las siguientes actividades, actividad de informe de gestión con una participaron de 500 funcionarios y colaboradores de la entidad, vacaciones recreativas para los hijos de los funcionarios,  el día 16 y 19 de diciembre se realizó la novena de aguinaldos en la entidad con la participación de todos los funcionarios y colaboradores, así mismo el día 7 de diciembre se realizó actividad de celebración día de las velitas.</t>
  </si>
  <si>
    <t>Durante el mes de diciembre se realizaron capacitaciones tales como Integridad transparencia y lucha contra la corrupción, Modelo Integrado de Planeación y Gestión y Gestión Pública con enfoque de Derechos Humanos, con el fin de validar la compensación para el turno de descanso de fin de año.</t>
  </si>
  <si>
    <t>Durante el mes de diciembre  se recibieron novedades de 13 entidades las cuales se incorporaron y tramitaron oportunamente</t>
  </si>
  <si>
    <t>En el mes de diciembre se tramitaron 40 solicitudes de las cuales se prorrogaron 2 teniendo en cuenta que se debe hacer consulta de expedientes para dar respuesta a la misma.</t>
  </si>
  <si>
    <t>Se cumple con los 8 planes de trabajo territorializados para el 2022: 
-	Cordoba
-	Cesar
Antioquia ( 
-	*Buritica 
-	*Jerico 
-	*San Roque
-	Meta
-	Arauca
-	Putumayo</t>
  </si>
  <si>
    <t>En el indicador de recaudo, se recaudaron $1.058.584.657, para un total en el año 2023 de $16.397.834.989</t>
  </si>
  <si>
    <t>En el mes de diciembre no hubo autos</t>
  </si>
  <si>
    <t xml:space="preserve">En el mes de diciembre se continuó con las mejoras, Solución de bugs, refinamientos y registro de información al aplicativo SISEG, a la INTRATNET y al PORTAL WEB del ministerio. Se realizó la planeación de las actividades a realizarse en el mes de diciembre para continuar con los desarrollos de los aplicativos como, segundo módulo de SISEG; la herramienta POWER APPS, y la continuación del diseño de los mockups de del aplicativo ZNI (Zonas no interconectadas) Costos Reales y desarrollo de historias de usuario de la landing page de INTÉGRAME. </t>
  </si>
  <si>
    <t xml:space="preserve">2. Establecer el gobierno de datos institucional: Implementación del gobierno de datos conforme a los lineamientos sectoriales.
De acuerdo con la definición de roles a implementar para el Minenergía se implementaron estos mismos en el PETI institucional 2022, para su inclusión en 2023. Se logró implementar el Modelo de Gestión de Información en sus fases 1 y 2 en el Minenergía, de acuerdo a los pilares definidos.
3.  Implementar el plan de metadatos: Implementar el plan de metadatos y el componente de datos maestros. Con base en las recomendaciones normativas y estándares, se implementó en producción el aplicativo GEONETWORK para este tópico. Enlace oficial Geonetwork:  ttps://geonetwork-opensource.org/   Link Geonetwork Pruebas: http://172.17.1.140:4538/geonetwork/srv/spa/catalog.search#/home
 4. Establecer el Plan de asistencia y fortalecimiento de capacidades: Diseñar una estrategia institucional de gestión del cambio para la gestión de información y gobierno de datos.
 </t>
  </si>
  <si>
    <t>IDE MME: https://geovisor.minenergia.gov.co/visor-ide-me/
Consolidación del Geovisor cómo herramienta de apoyo de visualización de información técnica relevante en el Portal Web del MME.
Z:\1.0 TIC 2021\CONTRATACION\GGC-710-2021 IDE _ IGAC
Se desarrolló el modelo y formulario para la inscripción de DUPIS por medio del Geoserver del geovisor.
https://geoserver.minenergia.gov.co/geoserver/web
·         Se dispone de 200 capas de información del ministerio ya cargadas y listas para consulta pública.
·         4 Geoservicios con entidades y agencias del sector.
·         34 Shapefiles de Municipios y Departamentos de la página de Colombia en Mapas del IGAC y de información referente del Viceministerio de energía y dirección de Hidrocarburos.
GeoServer es un servidor basado en Java que permite a los usuarios ver y editar datos geoespaciales.
Enlace página web oficial: https://geoserver.org/about/
Enlace Geoserver Producción: http://geoserver.minenergia.gov.co/geoserver/</t>
  </si>
  <si>
    <t xml:space="preserve">1. Tablero Uso y Apropiación de Microsoft 365 :Actualización con la información adquirida en el mes de noviembre de 2022.
2. Tablero PETI: Pestañas Iniciativas. Cargue de nuevas iniciativas en el origen de datos y se actualizó el modelo del tablero PETI por dependencia.
3. Tablero Organizaciones Sociales: Construcción del tablero organizaciones Sociales del Sector Minero Energético.
4. Tablero Encuesta de Medición: Se estableció el menú de opciones del tablero con las estadísticas de los resultados de la encuesta de Medición de la Satisfacción, realizada desde participación ciudadana. 
5. Tablero cero tolerancia al acoso laboral: Emociones y reporte encuesta Acoso. 
6. Tablero Informe Territorial: Se realiza una corrección en el archivo base de proyectos FNCER, datos para la ministra.
7. Tablero Portal Web:  Tablero Resumen – Energía. 
8. Tablero Seguimiento de Proyectos - GGD: Se diseñó y construyó el tablero del grupo de gestión de datos. </t>
  </si>
  <si>
    <t>1. XROAD – DANE: Se cuenta con la certificación de la interoperabilidad para el conjunto de datos “Indicadores Económicos” por medio de plataforma X-Road.
2. XROAD – DNP: Se cuenta con la certificación de la interoperabilidad para el conjunto de datos “PROYECTOS EN EJECUCIÓN DEL SISTEMA GENERAL DE REGALÍAS (SGR)” por medio de plataforma X-Road.
3. XROAD – INTEGRAME: Se encuentran en desarrollo los procesos con base en el apoyo dado a INTEGRAME, para los casos de uso de interoperabilidad del contrato de Seguimiento Estandarización Datos GGC-633-2022 EY-MME.
4. DATOS ABIERTOS: Conjuntos de información provistos por el MME en la plataforma https://www.datos.gov.co/
·         PRECIOS COMBUSTIBLES: Datos de precios de combustibles, conjuntos de datos que están contenidos en la hoja de ruta de datos abiertos estratégicos 2021 de Mintic.
·         Conjunto de datos de EDS automotriz y fluvial: Despachos de combustibles líquidos a nivel nacional.
·         META 100k – Datos Abiertos.</t>
  </si>
  <si>
    <t>1. Arquitectura de referencia: Elaboración documento arquitectura de referencia versión 2.
2. Se complementa el documento Consideraciones de Seguridad V_2, en donde  se documentan las consideraciones de seguridad en desarrollo acorde a los lenguajes de programación utilizados.	
3. Se analizan los cambios en la metodología de desarrollo en donde se han incorporado los temas de código seguro.
Documento: Consideraciones de seguridad v_2.
4. La aprobación de los cambios de la metodología de desarrollo queda en proceso de implementación debido a que se requiere que seguridad implemente herramientas y políticas para poder lograrlo, pero de la parte de desarrollo realizamos las recomendaciones para llevarlos a cabo.
5. Se analizan los cambios en la metodología de desarrollo en donde se han incorporado los temas de código seguro.
Documento: .Estándares de desarrollo V2.</t>
  </si>
  <si>
    <t>Plan Estratégico de las Tecnologías de la Información - PETI 2024-2027:
Se culmina la actividad 20: Definir seguimiento y control al PETI, y atención de ajustes y observaciones.
Se realiza entrega y presentación del la formulación del PETI Institucional  2024-2027 a Secretaría General, obteniéndose su aprobación.</t>
  </si>
  <si>
    <t xml:space="preserve">DRP – FASE I (Implementación) 90%​
Se celebró el convenio entre el IPSE y el MME para el alquiler de espacios para la implementación de la solución de recuperación de desastres y centro de datos alterno (DRP/DCA). Convenio GGC-605-2022.​
Proceso de contratación, mínima cuantía, para los servicios integrados de internet, acceso, rendimiento, desempeño, tráfico seguro y gestión de seguridad, a través de canales dedicados, tanto principales como de respaldo. Se lanzó para su adjudicación, dándose como desierto.​ 
​DRP – FASE II (Implementación) 100%​
Subasta inversa, se adjudica a la empresa UNIÓN TEMPORAL CIBERSEC 2022, iniciando su ejecución con la instalación de equipos en el data center de Soacha.​
</t>
  </si>
  <si>
    <t>Se culmina la versión final de la Resolución por medio de la cual se adopta la política general de la seguridad y privacidad de la información en el Ministerio de Minas y Energía; quedando en revisión por parte de la Secretaría General y a la espera de la firma de la sra. ministra.</t>
  </si>
  <si>
    <t xml:space="preserve">Los avances se encuentran consolidados en el informe con radicado  Nro. 1-2022-050000, el cual fue aprobado mediante radicado No.: 2-2022-032229.
</t>
  </si>
  <si>
    <t>Para el mes de diciembre en el eje de adaptación y transición, el día 21 se realizó el dialogo del corredor de la vida del César en la Jagua de Ibirico, donde se recogieron insumos para la construcción de la hoja de ruta de transición energética justa y la construcción del plan sectorial del corredor de vida que busca la transformación productiva y energética del territorio. en los informes con radicado 1-2023-000889 del 11 de enero de 2023 se encuentra el informe relacionado con la agenda de carbón.</t>
  </si>
  <si>
    <t>La Ministra Irene Vélez participó en cuatro rondas de medios en Riohacha, Cabo de la Vela, La jagua de Ibirico y Barranquilla</t>
  </si>
  <si>
    <t>La Ministra Irene Vélez participó en tres rondas de medios en Riohacha, Cabo de la Vela, La jagua de Ibirico.</t>
  </si>
  <si>
    <t>La Ministra Irene Vélez tuvo entrevistas con Colprensa (La Opinión, El Universal), El Heraldo, Blu Radio.</t>
  </si>
  <si>
    <t>Durante el mes no se realizo ninguna estrategia</t>
  </si>
  <si>
    <t xml:space="preserve">Los avances se encuentran consolidados en el informe con radicado Nro. 1-2022-051288 y 1-2022-051163, los cuales fueron aprobados mediante radicado No.: 2-2022-032233
</t>
  </si>
  <si>
    <t xml:space="preserve">Los avances se encuentran consolidados en el informe con radicado 1-2022-051715 del 29 de diciembre de 2022, el cual fue aprobado mediante radicado 2-2022-032796.
</t>
  </si>
  <si>
    <t xml:space="preserve">Los avances se encuentran consolidados en el informe con radicado 1-2022-050809
del 21-12-2022, el cual fue aprobado mediante radicado No.: 2-2022-031536 Fecha: 22-12-2022
</t>
  </si>
  <si>
    <t>Los avances se encuentran consolidados en el informe con radicado  Nro. 1-2022-050000, el cual fue aprobado mediante radicado No.: 2-2022-032229.</t>
  </si>
  <si>
    <t>Se realizaron en el mes de diciembre en comunicaciones internas.
-#MinenergíaEnVivo🎥 Hablemos de ser un buen servidor público🙌🏻 jueves, 1 de diciembre de 2022
-#MinenergíaEnVivo🎥 Hablemos y aprendamos de salud sexual🩺 lunes, 5 de diciembre de 2022
-#MinenergíaEnVivo🎥 Charla: la innovación pública nos ayuda a mejorar la calidad de vida de los ciudadanos 👐🏼 martes, 6 de diciembre de 2022
-#MinenergíaEnVivo🎥Cualificación a personal en atención preferencial e incluyente a personas con discapacidad👀 miércoles, 14 de diciembre de 2022</t>
  </si>
  <si>
    <t xml:space="preserve">Ya se entregaron todos los productos de Empresas que se ponen la 10. (Tebsa, Gecelca,Mineros,  Relianz y XM). </t>
  </si>
  <si>
    <t>Se realizaron 210 piezas con información, especiales y noticias importantes del sector minero-energético en el mes de diciembre.</t>
  </si>
  <si>
    <t>Se lograron llevar a la legalidad  a 360 mineros que corresponden a 3 procesos. Suman un acumulado de 17552 mineros legales. Es importante resaltar que estos acompañamientos superan la meta y  son reflejo de la continudidad de acompañamientos en materia de formalización.</t>
  </si>
  <si>
    <t>Se realizó el lanzamiento a ambiente de producción del modulo de riesgos. Se puede verificar directamente en SIGAME</t>
  </si>
  <si>
    <t xml:space="preserve">A diciembre de 2022 no se tiene la cifra exacta de venta de vehículos eléctricos, pero se estima que la cifra sea incrementada alrededor de 200 unidades, de acuerdo al histórico. </t>
  </si>
  <si>
    <t>La meta del indicador se cumplió con los memorandos 3-2022-025142 y 3-2022-026044, mediante los cuales se remitieron los Proyectos de Resolución sobre importación/exportación de materiales radiactivos y autorizaciones para empresas prestadoras del servicio de dosimetría personal.</t>
  </si>
  <si>
    <t>En fecha 09-dic-2022, se remitió a Minsalud como autoridad reguladora para el uso de equipos generadores de radiación, el Proyecto de Decreto sobre normas básicas internacionales de protección radiológica y seguridad de las fuentes de radiación.</t>
  </si>
  <si>
    <t>Se dio trámite a todas las solicitudes que realizaron las contrapartes nacionales de proyectos de cooperación con el OIEA.</t>
  </si>
  <si>
    <t>En el mes de noviembre se cumplió con los reportes de Salvaguardias que se realizan al OIEA.</t>
  </si>
  <si>
    <t>Los informes fueron remitidos oportunamente a OPGI, en los meses de marzo y agosto de 2022.</t>
  </si>
  <si>
    <t>Mediante radicado 1-2022-051772 29-12-2022, el Laboratorio de Análisis por Activación Neutrónica - LAAN suministró el inventario de materiales radiactivos de la instalación, aclarando las solicitudes que realizó el MME en comunicación 2-2022-028695 del 28-nov-2022.</t>
  </si>
  <si>
    <t>Si bien en diciembre no se realizaron inspecciones, la meta se cumplió con las inspecciones realizadas en los meses de abril, agosto y octubre.</t>
  </si>
  <si>
    <t>Luego de resultado aprobatorio del ejercicio de intercomparación, en fecha 05-ene-2023 se remitió a Dosimetrical SAS autorización para la prestación del servicio de dosimetría personal.</t>
  </si>
  <si>
    <t>Con radicado 2-2022-030896(16-dic-2022) se dio respuesta al informe bimestral ago-sep-2022. Con radicado 2-2022-030898(16-dic-2022) se dio respuesta al informe anual 2021-2022. Con radicado 2-2022-031723(23-dic-2022) se dio respuesta a la notificación del incidente con una fuente de Sr-90 por la instalación Taghleef Latin America S.A.</t>
  </si>
  <si>
    <t>Las actividades sobre uso de la nucleonergía en Colombia, fueron reportadas en mayo, agosto y noviembre de 2022.</t>
  </si>
  <si>
    <t>En el mes de diciembre se dio tramite a requerimiento de congreso, entre estas se encuentran solicitudes de congresistas, traslados y proposiciones.
4 solicitudes de información 
1 proposición.
2 traslado</t>
  </si>
  <si>
    <t>En el mes de diciembre se recibieron 12 invitaciones a Audiencias públicas y mesas técnicas, se realiza la relación de las mismas y la respectiva asistencia.</t>
  </si>
  <si>
    <t>Durante el mes de diciembre se continuo desarrollando las actividades programadas en el cronograma tales como; seguimiento a los planes de trabajo del COPASST, Comite de Convivencia, Brigadas de emergencia, realizar seguimiento al plan de capacitación.</t>
  </si>
  <si>
    <t xml:space="preserve"> En el mes de diciembre no se emitió ningún concepto.</t>
  </si>
  <si>
    <t xml:space="preserve">Los avances se encuentran consolidados en el informe con radicado Nro. 1-2022-051617, el cual fue aprobado mediante radicado No.: 2-2022-032806
</t>
  </si>
  <si>
    <t>cumplido</t>
  </si>
  <si>
    <t>Se mantienen los créditos de los títulos mineros del país. Así mismo, se presenta las ventajas y desventajas de presentar el Título Minero como garantía admisible, los costos asociados a la valoración, constitución, mantenimiento, levantamiento y realización de la garantía constituida sobre el título, así como su paso a paso, para que las entidades financiera ejecuten esta garantía en el caso de ser necesario.</t>
  </si>
  <si>
    <t xml:space="preserve">se finalizó el estudio para determinar el titulo minero como garantía financiera, realizado por la empresa consultora BGH ganadora del proceso de concurso de méritos, elaboró y entregó los documentos como parte de los entregables del contrato de consultoría: Documento: Análisis de viabilidad jurídica, Documento: Análisis de viabilidad técnica y financiera, Documento: “Guía Metodológica: Titulo Minero como garantía, para que los titulares mineros, puedan acceder a los bienes, servicios y mecanismos de financiación, del sistema financiero, que incluyen la banca y el mercado de capitales”, Informe Final. El análisis realizado con concluye que el titulo minero se ajusta a las condiciones de idoneidad para ser aceptado como garantía financiera, para lo cual se presentan los requerimientos jurídicos, técnicos y financieros para que el titulo minero sea aprobado finalmente como garantía financiera y avale las operaciones de créditos de los títulos mineros del país. Así mismo, se presenta las </t>
  </si>
  <si>
    <t>En reunión del 28/10/2022 para discutir propuesta de actualización de la resolución IDEAM-062 de 2007, relacionado con residuos radiactivos, personal del GAN acotó que era necesario aclarar aspectos asociados con radiactividad natural; por lo cual se realizó presentación sobre la temática de materiales radiactivos de origen natural el 09/12/2022 y se presentó la experiencia de los documentos generados para el desarrollo de los PPII.</t>
  </si>
  <si>
    <t>Se continua actualizando la base de datos con la informacion de las contingencia presentadas y reportadas por parte de los transportadores.</t>
  </si>
  <si>
    <t>Dependencia no reporto avance del indicador</t>
  </si>
  <si>
    <t>Indicador cumplido. Se presenta el documento con las estrategias para el fomento minero en los departamentos priorizados.</t>
  </si>
  <si>
    <t>Indicador cumplido se adelanto la elaboración del plan de salvaguardias, como insumo de la consultoria del GDIAM con el PNUD. De este entregable se tiene el documento del plan que se adelantará en la siguiente vigencia para los diálogos en territorio y la construcción del PES.</t>
  </si>
  <si>
    <t>Pendiente</t>
  </si>
  <si>
    <t>0</t>
  </si>
  <si>
    <t>Mayor 100%</t>
  </si>
  <si>
    <t>51% - 100%</t>
  </si>
  <si>
    <t>1% - 50%</t>
  </si>
  <si>
    <t>Cero</t>
  </si>
  <si>
    <t>CANTIDAD</t>
  </si>
  <si>
    <t>RANGO</t>
  </si>
  <si>
    <t>Indicadores sin programación</t>
  </si>
  <si>
    <t>Indicadores con programación</t>
  </si>
  <si>
    <t>PROMEDIO GENERAL</t>
  </si>
  <si>
    <t>GRUPO DE INFRAESTRUCTURA TECNOLÓGICA</t>
  </si>
  <si>
    <t>OFICINA DE CONTROL INTERNO DISCIPLINARIO</t>
  </si>
  <si>
    <t>Dependencia</t>
  </si>
  <si>
    <t>METAS DE PRODUCTO</t>
  </si>
  <si>
    <t>Esperado Corte Diciembre</t>
  </si>
  <si>
    <t>Ejecutado Corte Diciembre</t>
  </si>
  <si>
    <t>se cierra al 100 % , se realiza un informe en donde se relaciona el avance que se tuvo con Minambiente en la agenda estratégica intersectorial llegando a un cumplimiento del 82% frente al plan de acción establecido para los tres subsectores. estos planes se revisaran con la nueva vision de gobierno para el 2023</t>
  </si>
  <si>
    <t xml:space="preserve">Durante la vigencia 2022, el alcance de las publicaciones crecio en un 34% en relación con lo obtenido en el 2022, </t>
  </si>
  <si>
    <t>Ponderacion
Indicador</t>
  </si>
  <si>
    <t>Nombre Dependencia</t>
  </si>
  <si>
    <t>Nombre Linea</t>
  </si>
  <si>
    <t>Nombre Objetivo</t>
  </si>
  <si>
    <t>Nombre Estrategia</t>
  </si>
  <si>
    <t>Nombre Linea Accion</t>
  </si>
  <si>
    <t>Nombre Proposito</t>
  </si>
  <si>
    <t>Nombre Indicador</t>
  </si>
  <si>
    <t>AñoInd. Resultado</t>
  </si>
  <si>
    <t>Meta Indicador</t>
  </si>
  <si>
    <t>Nombre Unidad Medida</t>
  </si>
  <si>
    <t>Tipo Indicador</t>
  </si>
  <si>
    <t>Clasificadores Indicador Resultado</t>
  </si>
  <si>
    <t>Objetivo Calidad</t>
  </si>
  <si>
    <t>Proceso SGC</t>
  </si>
  <si>
    <t>Nombre Producto</t>
  </si>
  <si>
    <t>Clasificadores Indicador Producto</t>
  </si>
  <si>
    <t>Unidad Medida Producto</t>
  </si>
  <si>
    <t>Ponderacion Producto</t>
  </si>
  <si>
    <t>Meta Producto</t>
  </si>
  <si>
    <t>Planeado Marzo</t>
  </si>
  <si>
    <t>Valor Ejecutado Marzo</t>
  </si>
  <si>
    <t>Avance Cualitativo Marzo</t>
  </si>
  <si>
    <t>Planeado Abril</t>
  </si>
  <si>
    <t>Valor Ejecutado Abril</t>
  </si>
  <si>
    <t>Avance Cualitativo Abril</t>
  </si>
  <si>
    <t>Planeado Mayo</t>
  </si>
  <si>
    <t>Valor Ejecutado Mayo</t>
  </si>
  <si>
    <t>Avance Cualitativo Mayo</t>
  </si>
  <si>
    <t>Planeado Junio</t>
  </si>
  <si>
    <t>Valor Ejecutado Junio</t>
  </si>
  <si>
    <t>Avance Cualitativo Junio</t>
  </si>
  <si>
    <t>Planeado Julio</t>
  </si>
  <si>
    <t>Valor Ejecutado Julio</t>
  </si>
  <si>
    <t>Avance Cualitativo Julio</t>
  </si>
  <si>
    <t>Planeado Agosto</t>
  </si>
  <si>
    <t>Valor Ejecutado Agosto</t>
  </si>
  <si>
    <t>Avance Cualitativo Agosto</t>
  </si>
  <si>
    <t>Planeado Septiembre</t>
  </si>
  <si>
    <t>Valor Ejecutado Septiembre</t>
  </si>
  <si>
    <t>Avance Cualitativo Septiembre</t>
  </si>
  <si>
    <t>Planeado Octubre</t>
  </si>
  <si>
    <t>Valor Ejecutado Octubre</t>
  </si>
  <si>
    <t>Avance Cualitativo Octubre</t>
  </si>
  <si>
    <t>Planeado Noviembre</t>
  </si>
  <si>
    <t>Valor Ejecutado Noviembre</t>
  </si>
  <si>
    <t>Avance Cualitativo Noviembre</t>
  </si>
  <si>
    <t>Planeado Diciembre</t>
  </si>
  <si>
    <t>Valor Ejecutado Diciembre</t>
  </si>
  <si>
    <t>Avance Cualitativo Diciembre</t>
  </si>
  <si>
    <t>MINISTERIO DE MINAS Y ENERGÍA
EJECUCIÓN  PLAN DE ACCIÓN A DICIEMBRE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</si>
</sst>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sz val="11"/>
      <color rgb="FFFF0000"/>
      <name val="Calibri"/>
      <family val="2"/>
      <scheme val="minor"/>
    </font>
    <font>
      <sz val="8"/>
      <name val="Calibri"/>
      <family val="2"/>
      <scheme val="minor"/>
    </font>
    <font>
      <sz val="11"/>
      <name val="Calibri"/>
      <family val="2"/>
      <scheme val="minor"/>
    </font>
    <font>
      <b/>
      <sz val="11"/>
      <color theme="0"/>
      <name val="Calibri"/>
      <family val="2"/>
      <scheme val="minor"/>
    </font>
    <font>
      <b/>
      <sz val="11"/>
      <color theme="1"/>
      <name val="Calibri"/>
      <family val="2"/>
      <scheme val="minor"/>
    </font>
    <font>
      <b/>
      <sz val="11"/>
      <name val="Calibri"/>
      <family val="2"/>
      <scheme val="minor"/>
    </font>
    <font>
      <b/>
      <sz val="14"/>
      <color theme="1"/>
      <name val="Calibri"/>
      <family val="2"/>
      <scheme val="minor"/>
    </font>
  </fonts>
  <fills count="8">
    <fill>
      <patternFill patternType="none"/>
    </fill>
    <fill>
      <patternFill patternType="gray125"/>
    </fill>
    <fill>
      <patternFill patternType="solid">
        <fgColor rgb="FF92D050"/>
        <bgColor indexed="64"/>
      </patternFill>
    </fill>
    <fill>
      <patternFill patternType="solid">
        <fgColor theme="8" tint="0.79998168889431442"/>
        <bgColor indexed="64"/>
      </patternFill>
    </fill>
    <fill>
      <patternFill patternType="solid">
        <fgColor rgb="FF002060"/>
        <bgColor indexed="64"/>
      </patternFill>
    </fill>
    <fill>
      <patternFill patternType="solid">
        <fgColor theme="4" tint="0.79998168889431442"/>
        <bgColor indexed="64"/>
      </patternFill>
    </fill>
    <fill>
      <patternFill patternType="solid">
        <fgColor rgb="FF0070C0"/>
        <bgColor indexed="64"/>
      </patternFill>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1">
    <xf numFmtId="0" fontId="0" fillId="0" borderId="0"/>
  </cellStyleXfs>
  <cellXfs count="34">
    <xf numFmtId="0" fontId="0" fillId="0" borderId="0" xfId="0"/>
    <xf numFmtId="0" fontId="1" fillId="0" borderId="0" xfId="0" applyFont="1"/>
    <xf numFmtId="0" fontId="0" fillId="2" borderId="0" xfId="0" applyFill="1"/>
    <xf numFmtId="0" fontId="3" fillId="0" borderId="0" xfId="0" applyFont="1"/>
    <xf numFmtId="0" fontId="0" fillId="0" borderId="0" xfId="0" applyAlignment="1">
      <alignment horizontal="center"/>
    </xf>
    <xf numFmtId="0" fontId="3" fillId="0" borderId="0" xfId="0" applyFont="1" applyAlignment="1">
      <alignment horizontal="center"/>
    </xf>
    <xf numFmtId="0" fontId="0" fillId="2" borderId="0" xfId="0" applyFill="1" applyAlignment="1">
      <alignment horizontal="center"/>
    </xf>
    <xf numFmtId="0" fontId="0" fillId="0" borderId="0" xfId="0" applyAlignment="1">
      <alignment vertical="center"/>
    </xf>
    <xf numFmtId="0" fontId="0" fillId="0" borderId="1" xfId="0" applyBorder="1" applyAlignment="1">
      <alignment horizontal="center"/>
    </xf>
    <xf numFmtId="0" fontId="0" fillId="0" borderId="1" xfId="0"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center"/>
    </xf>
    <xf numFmtId="0" fontId="0" fillId="0" borderId="1" xfId="0" applyBorder="1" applyAlignment="1">
      <alignment horizontal="center" vertical="center" wrapText="1"/>
    </xf>
    <xf numFmtId="164" fontId="5" fillId="0" borderId="1" xfId="0" applyNumberFormat="1" applyFont="1" applyBorder="1" applyAlignment="1">
      <alignment horizontal="center" vertical="center" wrapText="1"/>
    </xf>
    <xf numFmtId="0" fontId="6" fillId="3" borderId="1" xfId="0" applyFont="1" applyFill="1" applyBorder="1" applyAlignment="1">
      <alignment horizontal="center" vertical="center" wrapText="1"/>
    </xf>
    <xf numFmtId="164" fontId="0" fillId="0" borderId="1" xfId="0" applyNumberFormat="1" applyBorder="1" applyAlignment="1">
      <alignment horizontal="center" vertical="center" wrapText="1"/>
    </xf>
    <xf numFmtId="0" fontId="3"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10" fontId="5" fillId="0" borderId="1" xfId="0" applyNumberFormat="1" applyFont="1" applyBorder="1" applyAlignment="1">
      <alignment horizontal="center" vertical="center" wrapText="1"/>
    </xf>
    <xf numFmtId="0" fontId="6" fillId="0" borderId="3" xfId="0" applyFont="1" applyBorder="1" applyAlignment="1">
      <alignment horizontal="center" vertical="center" wrapText="1"/>
    </xf>
    <xf numFmtId="9" fontId="5" fillId="0" borderId="1" xfId="0" applyNumberFormat="1" applyFont="1" applyBorder="1" applyAlignment="1">
      <alignment horizontal="center" vertical="center" wrapText="1"/>
    </xf>
    <xf numFmtId="9" fontId="0" fillId="0" borderId="1" xfId="0" applyNumberFormat="1" applyBorder="1" applyAlignment="1">
      <alignment horizontal="center" vertical="center" wrapText="1"/>
    </xf>
    <xf numFmtId="0" fontId="0" fillId="0" borderId="0" xfId="0" applyAlignment="1">
      <alignment wrapText="1"/>
    </xf>
    <xf numFmtId="0" fontId="1" fillId="0" borderId="0" xfId="0" applyFont="1" applyAlignment="1">
      <alignment wrapText="1"/>
    </xf>
    <xf numFmtId="0" fontId="0" fillId="0" borderId="1" xfId="0" applyBorder="1" applyAlignment="1">
      <alignment wrapText="1"/>
    </xf>
    <xf numFmtId="0" fontId="3" fillId="0" borderId="1" xfId="0" applyFont="1" applyBorder="1" applyAlignment="1">
      <alignment wrapText="1"/>
    </xf>
    <xf numFmtId="0" fontId="0" fillId="2" borderId="1" xfId="0" applyFill="1" applyBorder="1" applyAlignment="1">
      <alignment wrapText="1"/>
    </xf>
    <xf numFmtId="0" fontId="0" fillId="5" borderId="1" xfId="0" applyFill="1" applyBorder="1" applyAlignment="1">
      <alignment wrapText="1"/>
    </xf>
    <xf numFmtId="0" fontId="0" fillId="6" borderId="1" xfId="0" applyFill="1" applyBorder="1" applyAlignment="1">
      <alignment horizontal="center" vertical="center" wrapText="1"/>
    </xf>
    <xf numFmtId="0" fontId="7" fillId="7" borderId="5" xfId="0" applyFont="1" applyFill="1" applyBorder="1" applyAlignment="1">
      <alignment horizontal="center" vertical="center" wrapText="1"/>
    </xf>
    <xf numFmtId="0" fontId="4" fillId="4" borderId="1" xfId="0" applyFont="1" applyFill="1" applyBorder="1" applyAlignment="1">
      <alignment horizontal="center"/>
    </xf>
    <xf numFmtId="0" fontId="4" fillId="4" borderId="4" xfId="0" applyFont="1" applyFill="1" applyBorder="1" applyAlignment="1">
      <alignment horizontal="center"/>
    </xf>
  </cellXfs>
  <cellStyles count="1">
    <cellStyle name="Normal" xfId="0" builtinId="0"/>
  </cellStyles>
  <dxfs count="58">
    <dxf>
      <alignment horizontal="center" vertical="bottom" textRotation="0" wrapText="0" indent="0" justifyLastLine="0" shrinkToFit="0" readingOrder="0"/>
    </dxf>
    <dxf>
      <alignment horizontal="center" vertical="bottom" textRotation="0" wrapText="0"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border>
        <bottom style="thin">
          <color indexed="64"/>
        </bottom>
      </border>
    </dxf>
    <dxf>
      <fill>
        <patternFill patternType="solid">
          <fgColor indexed="64"/>
          <bgColor rgb="FF0070C0"/>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'Diciembre MP %'!$C$3</c:f>
              <c:strCache>
                <c:ptCount val="1"/>
                <c:pt idx="0">
                  <c:v>Esperado Corte Diciembre</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'Diciembre MP %'!$B$4:$B$15</c:f>
              <c:strCache>
                <c:ptCount val="12"/>
                <c:pt idx="0">
                  <c:v>DIRECCIÓN DE ENERGÍA ELÉCTRICA</c:v>
                </c:pt>
                <c:pt idx="1">
                  <c:v>DIRECCIÓN DE FORMALIZACIÓN MINERA</c:v>
                </c:pt>
                <c:pt idx="2">
                  <c:v>DIRECCIÓN DE HIDROCARBUROS</c:v>
                </c:pt>
                <c:pt idx="3">
                  <c:v>DIRECCIÓN DE MINERÍA EMPRESARIAL</c:v>
                </c:pt>
                <c:pt idx="4">
                  <c:v>OFICINA DE ASUNTOS AMBIENTALES Y SOCIALES</c:v>
                </c:pt>
                <c:pt idx="5">
                  <c:v>OFICINA DE ASUNTOS REGULATORIOS Y EMPRESARIALES</c:v>
                </c:pt>
                <c:pt idx="6">
                  <c:v>GRUPO DE EJECUCIÓN ESTRATÉGICA DEL SECTOR EXTRACTIVO</c:v>
                </c:pt>
                <c:pt idx="7">
                  <c:v>GRUPO DE RELACIONAMIENTO CON EL CIUDADANO Y GESTIÓN DE LA INFORMACIÓN</c:v>
                </c:pt>
                <c:pt idx="8">
                  <c:v>GRUPO DE ASUNTOS LEGISLATIVOS</c:v>
                </c:pt>
                <c:pt idx="9">
                  <c:v>GRUPO DE COMUNICACIÓN Y PRENSA</c:v>
                </c:pt>
                <c:pt idx="10">
                  <c:v>GRUPO DE EJECUCIÓN PRESUPUESTAL</c:v>
                </c:pt>
                <c:pt idx="11">
                  <c:v>GRUPO DE GESTIÓN CONTRACTUAL</c:v>
                </c:pt>
              </c:strCache>
            </c:strRef>
          </c:cat>
          <c:val>
            <c:numRef>
              <c:f>'Diciembre MP %'!$C$4:$C$15</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extLst xmlns:c16r2="http://schemas.microsoft.com/office/drawing/2015/06/chart">
            <c:ext xmlns:c16="http://schemas.microsoft.com/office/drawing/2014/chart" uri="{C3380CC4-5D6E-409C-BE32-E72D297353CC}">
              <c16:uniqueId val="{00000000-7D9C-4F12-A1B4-A7B5E72B6299}"/>
            </c:ext>
          </c:extLst>
        </c:ser>
        <c:ser>
          <c:idx val="1"/>
          <c:order val="1"/>
          <c:tx>
            <c:strRef>
              <c:f>'Diciembre MP %'!$D$3</c:f>
              <c:strCache>
                <c:ptCount val="1"/>
                <c:pt idx="0">
                  <c:v>Ejecutado Corte Diciembre</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'Diciembre MP %'!$B$4:$B$15</c:f>
              <c:strCache>
                <c:ptCount val="12"/>
                <c:pt idx="0">
                  <c:v>DIRECCIÓN DE ENERGÍA ELÉCTRICA</c:v>
                </c:pt>
                <c:pt idx="1">
                  <c:v>DIRECCIÓN DE FORMALIZACIÓN MINERA</c:v>
                </c:pt>
                <c:pt idx="2">
                  <c:v>DIRECCIÓN DE HIDROCARBUROS</c:v>
                </c:pt>
                <c:pt idx="3">
                  <c:v>DIRECCIÓN DE MINERÍA EMPRESARIAL</c:v>
                </c:pt>
                <c:pt idx="4">
                  <c:v>OFICINA DE ASUNTOS AMBIENTALES Y SOCIALES</c:v>
                </c:pt>
                <c:pt idx="5">
                  <c:v>OFICINA DE ASUNTOS REGULATORIOS Y EMPRESARIALES</c:v>
                </c:pt>
                <c:pt idx="6">
                  <c:v>GRUPO DE EJECUCIÓN ESTRATÉGICA DEL SECTOR EXTRACTIVO</c:v>
                </c:pt>
                <c:pt idx="7">
                  <c:v>GRUPO DE RELACIONAMIENTO CON EL CIUDADANO Y GESTIÓN DE LA INFORMACIÓN</c:v>
                </c:pt>
                <c:pt idx="8">
                  <c:v>GRUPO DE ASUNTOS LEGISLATIVOS</c:v>
                </c:pt>
                <c:pt idx="9">
                  <c:v>GRUPO DE COMUNICACIÓN Y PRENSA</c:v>
                </c:pt>
                <c:pt idx="10">
                  <c:v>GRUPO DE EJECUCIÓN PRESUPUESTAL</c:v>
                </c:pt>
                <c:pt idx="11">
                  <c:v>GRUPO DE GESTIÓN CONTRACTUAL</c:v>
                </c:pt>
              </c:strCache>
            </c:strRef>
          </c:cat>
          <c:val>
            <c:numRef>
              <c:f>'Diciembre MP %'!$D$4:$D$15</c:f>
              <c:numCache>
                <c:formatCode>0.0%</c:formatCode>
                <c:ptCount val="12"/>
                <c:pt idx="0">
                  <c:v>0.61923598092200105</c:v>
                </c:pt>
                <c:pt idx="1">
                  <c:v>0.83333333333333337</c:v>
                </c:pt>
                <c:pt idx="2">
                  <c:v>0.58659056756241656</c:v>
                </c:pt>
                <c:pt idx="3">
                  <c:v>0.95200000000000007</c:v>
                </c:pt>
                <c:pt idx="4">
                  <c:v>0.9956666666666667</c:v>
                </c:pt>
                <c:pt idx="5">
                  <c:v>0.99285714285714288</c:v>
                </c:pt>
                <c:pt idx="6">
                  <c:v>0.96647058823529408</c:v>
                </c:pt>
                <c:pt idx="7">
                  <c:v>0.98484848484848475</c:v>
                </c:pt>
                <c:pt idx="8" formatCode="0%">
                  <c:v>1</c:v>
                </c:pt>
                <c:pt idx="9">
                  <c:v>0.79734848484848486</c:v>
                </c:pt>
                <c:pt idx="10" formatCode="0%">
                  <c:v>1</c:v>
                </c:pt>
                <c:pt idx="11" formatCode="0%">
                  <c:v>1</c:v>
                </c:pt>
              </c:numCache>
            </c:numRef>
          </c:val>
          <c:extLst xmlns:c16r2="http://schemas.microsoft.com/office/drawing/2015/06/chart">
            <c:ext xmlns:c16="http://schemas.microsoft.com/office/drawing/2014/chart" uri="{C3380CC4-5D6E-409C-BE32-E72D297353CC}">
              <c16:uniqueId val="{00000001-7D9C-4F12-A1B4-A7B5E72B6299}"/>
            </c:ext>
          </c:extLst>
        </c:ser>
        <c:dLbls>
          <c:dLblPos val="inEnd"/>
          <c:showLegendKey val="0"/>
          <c:showVal val="1"/>
          <c:showCatName val="0"/>
          <c:showSerName val="0"/>
          <c:showPercent val="0"/>
          <c:showBubbleSize val="0"/>
        </c:dLbls>
        <c:gapWidth val="65"/>
        <c:axId val="-1706874112"/>
        <c:axId val="-1706872480"/>
      </c:barChart>
      <c:catAx>
        <c:axId val="-1706874112"/>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706872480"/>
        <c:crosses val="autoZero"/>
        <c:auto val="1"/>
        <c:lblAlgn val="ctr"/>
        <c:lblOffset val="100"/>
        <c:noMultiLvlLbl val="0"/>
      </c:catAx>
      <c:valAx>
        <c:axId val="-1706872480"/>
        <c:scaling>
          <c:orientation val="minMax"/>
          <c:max val="1"/>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1706874112"/>
        <c:crosses val="autoZero"/>
        <c:crossBetween val="between"/>
        <c:majorUnit val="0.2"/>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'Diciembre MP %'!$C$3</c:f>
              <c:strCache>
                <c:ptCount val="1"/>
                <c:pt idx="0">
                  <c:v>Esperado Corte Diciembre</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'Diciembre MP %'!$B$16:$B$26</c:f>
              <c:strCache>
                <c:ptCount val="11"/>
                <c:pt idx="0">
                  <c:v>OFICINA DE CONTROL INTERNO DISCIPLINARIO</c:v>
                </c:pt>
                <c:pt idx="1">
                  <c:v>GRUPO DE GESTIÓN FINANCIERA Y CONTABLE</c:v>
                </c:pt>
                <c:pt idx="2">
                  <c:v>GRUPO DE INFRAESTRUCTURA TECNOLÓGICA</c:v>
                </c:pt>
                <c:pt idx="3">
                  <c:v>SUBDIRECCIÓN ADMINISTRATIVA Y FINANCIERA</c:v>
                </c:pt>
                <c:pt idx="4">
                  <c:v>GRUPO DE SERVICIOS ADMINISTRATIVOS</c:v>
                </c:pt>
                <c:pt idx="5">
                  <c:v>GRUPO UNIDAD DE RESULTADOS</c:v>
                </c:pt>
                <c:pt idx="6">
                  <c:v>OFICINA ASESORA JURÍDICA</c:v>
                </c:pt>
                <c:pt idx="7">
                  <c:v>OFICINA DE CONTROL INTERNO</c:v>
                </c:pt>
                <c:pt idx="8">
                  <c:v>OFICINA DE PLANEACIÓN Y GESTIÓN INTERNACIONAL</c:v>
                </c:pt>
                <c:pt idx="9">
                  <c:v>SUBDIRECCIÓN DE TALENTO HUMANO</c:v>
                </c:pt>
                <c:pt idx="10">
                  <c:v>VICEMINISTRO DE MINAS</c:v>
                </c:pt>
              </c:strCache>
            </c:strRef>
          </c:cat>
          <c:val>
            <c:numRef>
              <c:f>'Diciembre MP %'!$C$16:$C$26</c:f>
              <c:numCache>
                <c:formatCode>0%</c:formatCode>
                <c:ptCount val="11"/>
                <c:pt idx="0">
                  <c:v>1</c:v>
                </c:pt>
                <c:pt idx="1">
                  <c:v>1</c:v>
                </c:pt>
                <c:pt idx="2">
                  <c:v>1</c:v>
                </c:pt>
                <c:pt idx="3">
                  <c:v>1</c:v>
                </c:pt>
                <c:pt idx="4">
                  <c:v>1</c:v>
                </c:pt>
                <c:pt idx="5">
                  <c:v>1</c:v>
                </c:pt>
                <c:pt idx="6">
                  <c:v>1</c:v>
                </c:pt>
                <c:pt idx="7">
                  <c:v>1</c:v>
                </c:pt>
                <c:pt idx="8">
                  <c:v>1</c:v>
                </c:pt>
                <c:pt idx="9">
                  <c:v>1</c:v>
                </c:pt>
                <c:pt idx="10">
                  <c:v>1</c:v>
                </c:pt>
              </c:numCache>
            </c:numRef>
          </c:val>
          <c:extLst xmlns:c16r2="http://schemas.microsoft.com/office/drawing/2015/06/chart">
            <c:ext xmlns:c16="http://schemas.microsoft.com/office/drawing/2014/chart" uri="{C3380CC4-5D6E-409C-BE32-E72D297353CC}">
              <c16:uniqueId val="{00000000-D030-4027-93B8-1F1EFB3D8745}"/>
            </c:ext>
          </c:extLst>
        </c:ser>
        <c:ser>
          <c:idx val="1"/>
          <c:order val="1"/>
          <c:tx>
            <c:strRef>
              <c:f>'Diciembre MP %'!$D$3</c:f>
              <c:strCache>
                <c:ptCount val="1"/>
                <c:pt idx="0">
                  <c:v>Ejecutado Corte Diciembre</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'Diciembre MP %'!$B$16:$B$26</c:f>
              <c:strCache>
                <c:ptCount val="11"/>
                <c:pt idx="0">
                  <c:v>OFICINA DE CONTROL INTERNO DISCIPLINARIO</c:v>
                </c:pt>
                <c:pt idx="1">
                  <c:v>GRUPO DE GESTIÓN FINANCIERA Y CONTABLE</c:v>
                </c:pt>
                <c:pt idx="2">
                  <c:v>GRUPO DE INFRAESTRUCTURA TECNOLÓGICA</c:v>
                </c:pt>
                <c:pt idx="3">
                  <c:v>SUBDIRECCIÓN ADMINISTRATIVA Y FINANCIERA</c:v>
                </c:pt>
                <c:pt idx="4">
                  <c:v>GRUPO DE SERVICIOS ADMINISTRATIVOS</c:v>
                </c:pt>
                <c:pt idx="5">
                  <c:v>GRUPO UNIDAD DE RESULTADOS</c:v>
                </c:pt>
                <c:pt idx="6">
                  <c:v>OFICINA ASESORA JURÍDICA</c:v>
                </c:pt>
                <c:pt idx="7">
                  <c:v>OFICINA DE CONTROL INTERNO</c:v>
                </c:pt>
                <c:pt idx="8">
                  <c:v>OFICINA DE PLANEACIÓN Y GESTIÓN INTERNACIONAL</c:v>
                </c:pt>
                <c:pt idx="9">
                  <c:v>SUBDIRECCIÓN DE TALENTO HUMANO</c:v>
                </c:pt>
                <c:pt idx="10">
                  <c:v>VICEMINISTRO DE MINAS</c:v>
                </c:pt>
              </c:strCache>
            </c:strRef>
          </c:cat>
          <c:val>
            <c:numRef>
              <c:f>'Diciembre MP %'!$D$16:$D$26</c:f>
              <c:numCache>
                <c:formatCode>0%</c:formatCode>
                <c:ptCount val="11"/>
                <c:pt idx="0">
                  <c:v>1</c:v>
                </c:pt>
                <c:pt idx="1">
                  <c:v>1</c:v>
                </c:pt>
                <c:pt idx="2">
                  <c:v>1</c:v>
                </c:pt>
                <c:pt idx="3">
                  <c:v>1</c:v>
                </c:pt>
                <c:pt idx="4">
                  <c:v>1</c:v>
                </c:pt>
                <c:pt idx="5">
                  <c:v>1</c:v>
                </c:pt>
                <c:pt idx="6" formatCode="0.0%">
                  <c:v>0.99086999999999992</c:v>
                </c:pt>
                <c:pt idx="7">
                  <c:v>1</c:v>
                </c:pt>
                <c:pt idx="8" formatCode="0.0%">
                  <c:v>0.94444444444444442</c:v>
                </c:pt>
                <c:pt idx="9">
                  <c:v>1</c:v>
                </c:pt>
                <c:pt idx="10">
                  <c:v>1</c:v>
                </c:pt>
              </c:numCache>
            </c:numRef>
          </c:val>
          <c:extLst xmlns:c16r2="http://schemas.microsoft.com/office/drawing/2015/06/chart">
            <c:ext xmlns:c16="http://schemas.microsoft.com/office/drawing/2014/chart" uri="{C3380CC4-5D6E-409C-BE32-E72D297353CC}">
              <c16:uniqueId val="{00000001-D030-4027-93B8-1F1EFB3D8745}"/>
            </c:ext>
          </c:extLst>
        </c:ser>
        <c:dLbls>
          <c:dLblPos val="inEnd"/>
          <c:showLegendKey val="0"/>
          <c:showVal val="1"/>
          <c:showCatName val="0"/>
          <c:showSerName val="0"/>
          <c:showPercent val="0"/>
          <c:showBubbleSize val="0"/>
        </c:dLbls>
        <c:gapWidth val="65"/>
        <c:axId val="-1706870304"/>
        <c:axId val="-1706869760"/>
      </c:barChart>
      <c:catAx>
        <c:axId val="-170687030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706869760"/>
        <c:crosses val="autoZero"/>
        <c:auto val="1"/>
        <c:lblAlgn val="ctr"/>
        <c:lblOffset val="100"/>
        <c:noMultiLvlLbl val="0"/>
      </c:catAx>
      <c:valAx>
        <c:axId val="-1706869760"/>
        <c:scaling>
          <c:orientation val="minMax"/>
          <c:max val="1"/>
          <c:min val="0"/>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1706870304"/>
        <c:crosses val="autoZero"/>
        <c:crossBetween val="between"/>
        <c:majorUnit val="0.2"/>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B52A-4D15-A8E1-0A47D732855F}"/>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B52A-4D15-A8E1-0A47D732855F}"/>
              </c:ext>
            </c:extLst>
          </c:dPt>
          <c:dLbls>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'Diciembre MP %'!$B$29:$B$30</c:f>
              <c:strCache>
                <c:ptCount val="2"/>
                <c:pt idx="0">
                  <c:v>Indicadores con programación</c:v>
                </c:pt>
                <c:pt idx="1">
                  <c:v>Indicadores sin programación</c:v>
                </c:pt>
              </c:strCache>
            </c:strRef>
          </c:cat>
          <c:val>
            <c:numRef>
              <c:f>'Diciembre MP %'!$C$29:$C$30</c:f>
              <c:numCache>
                <c:formatCode>General</c:formatCode>
                <c:ptCount val="2"/>
                <c:pt idx="0">
                  <c:v>289</c:v>
                </c:pt>
                <c:pt idx="1">
                  <c:v>0</c:v>
                </c:pt>
              </c:numCache>
            </c:numRef>
          </c:val>
          <c:extLst xmlns:c16r2="http://schemas.microsoft.com/office/drawing/2015/06/chart">
            <c:ext xmlns:c16="http://schemas.microsoft.com/office/drawing/2014/chart" uri="{C3380CC4-5D6E-409C-BE32-E72D297353CC}">
              <c16:uniqueId val="{00000004-B52A-4D15-A8E1-0A47D732855F}"/>
            </c:ext>
          </c:extLst>
        </c:ser>
        <c:dLbls>
          <c:showLegendKey val="0"/>
          <c:showVal val="0"/>
          <c:showCatName val="0"/>
          <c:showSerName val="0"/>
          <c:showPercent val="1"/>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strRef>
              <c:f>'Diciembre MP %'!$C$32</c:f>
              <c:strCache>
                <c:ptCount val="1"/>
                <c:pt idx="0">
                  <c:v>CANTIDAD</c:v>
                </c:pt>
              </c:strCache>
            </c:strRef>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ED27-477D-81E1-8581ECB9E2DC}"/>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ED27-477D-81E1-8581ECB9E2DC}"/>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ED27-477D-81E1-8581ECB9E2DC}"/>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ED27-477D-81E1-8581ECB9E2DC}"/>
              </c:ext>
            </c:extLst>
          </c:dPt>
          <c:dLbls>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'Diciembre MP %'!$B$33:$B$36</c:f>
              <c:strCache>
                <c:ptCount val="4"/>
                <c:pt idx="0">
                  <c:v>Cero</c:v>
                </c:pt>
                <c:pt idx="1">
                  <c:v>1% - 50%</c:v>
                </c:pt>
                <c:pt idx="2">
                  <c:v>51% - 100%</c:v>
                </c:pt>
                <c:pt idx="3">
                  <c:v>Mayor 100%</c:v>
                </c:pt>
              </c:strCache>
            </c:strRef>
          </c:cat>
          <c:val>
            <c:numRef>
              <c:f>'Diciembre MP %'!$C$33:$C$36</c:f>
              <c:numCache>
                <c:formatCode>General</c:formatCode>
                <c:ptCount val="4"/>
                <c:pt idx="0">
                  <c:v>32</c:v>
                </c:pt>
                <c:pt idx="1">
                  <c:v>10</c:v>
                </c:pt>
                <c:pt idx="2">
                  <c:v>212</c:v>
                </c:pt>
                <c:pt idx="3">
                  <c:v>35</c:v>
                </c:pt>
              </c:numCache>
            </c:numRef>
          </c:val>
          <c:extLst xmlns:c16r2="http://schemas.microsoft.com/office/drawing/2015/06/chart">
            <c:ext xmlns:c16="http://schemas.microsoft.com/office/drawing/2014/chart" uri="{C3380CC4-5D6E-409C-BE32-E72D297353CC}">
              <c16:uniqueId val="{00000008-ED27-477D-81E1-8581ECB9E2DC}"/>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200"/>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552450</xdr:colOff>
      <xdr:row>0</xdr:row>
      <xdr:rowOff>66676</xdr:rowOff>
    </xdr:from>
    <xdr:to>
      <xdr:col>2</xdr:col>
      <xdr:colOff>895349</xdr:colOff>
      <xdr:row>0</xdr:row>
      <xdr:rowOff>704850</xdr:rowOff>
    </xdr:to>
    <xdr:pic>
      <xdr:nvPicPr>
        <xdr:cNvPr id="2" name="Imagen 1"/>
        <xdr:cNvPicPr>
          <a:picLocks noChangeAspect="1"/>
        </xdr:cNvPicPr>
      </xdr:nvPicPr>
      <xdr:blipFill>
        <a:blip xmlns:r="http://schemas.openxmlformats.org/officeDocument/2006/relationships" r:embed="rId1"/>
        <a:stretch>
          <a:fillRect/>
        </a:stretch>
      </xdr:blipFill>
      <xdr:spPr>
        <a:xfrm>
          <a:off x="552450" y="66676"/>
          <a:ext cx="3667124" cy="6381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761999</xdr:colOff>
      <xdr:row>0</xdr:row>
      <xdr:rowOff>185737</xdr:rowOff>
    </xdr:from>
    <xdr:to>
      <xdr:col>13</xdr:col>
      <xdr:colOff>131999</xdr:colOff>
      <xdr:row>14</xdr:row>
      <xdr:rowOff>247650</xdr:rowOff>
    </xdr:to>
    <xdr:graphicFrame macro="">
      <xdr:nvGraphicFramePr>
        <xdr:cNvPr id="2" name="Gráfico 1">
          <a:extLst>
            <a:ext uri="{FF2B5EF4-FFF2-40B4-BE49-F238E27FC236}">
              <a16:creationId xmlns:a16="http://schemas.microsoft.com/office/drawing/2014/main" xmlns="" id="{7F3D88FA-6304-4B3C-BE30-C544E03143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9524</xdr:colOff>
      <xdr:row>14</xdr:row>
      <xdr:rowOff>371473</xdr:rowOff>
    </xdr:from>
    <xdr:to>
      <xdr:col>13</xdr:col>
      <xdr:colOff>141524</xdr:colOff>
      <xdr:row>28</xdr:row>
      <xdr:rowOff>0</xdr:rowOff>
    </xdr:to>
    <xdr:graphicFrame macro="">
      <xdr:nvGraphicFramePr>
        <xdr:cNvPr id="3" name="Gráfico 2">
          <a:extLst>
            <a:ext uri="{FF2B5EF4-FFF2-40B4-BE49-F238E27FC236}">
              <a16:creationId xmlns:a16="http://schemas.microsoft.com/office/drawing/2014/main" xmlns="" id="{7B2B231C-D176-42FB-A088-2B537DD0CF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28</xdr:row>
      <xdr:rowOff>152400</xdr:rowOff>
    </xdr:from>
    <xdr:to>
      <xdr:col>11</xdr:col>
      <xdr:colOff>0</xdr:colOff>
      <xdr:row>42</xdr:row>
      <xdr:rowOff>14287</xdr:rowOff>
    </xdr:to>
    <xdr:graphicFrame macro="">
      <xdr:nvGraphicFramePr>
        <xdr:cNvPr id="4" name="Gráfico 3">
          <a:extLst>
            <a:ext uri="{FF2B5EF4-FFF2-40B4-BE49-F238E27FC236}">
              <a16:creationId xmlns:a16="http://schemas.microsoft.com/office/drawing/2014/main" xmlns="" id="{8ABAFF37-42A3-4986-9922-942859A057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390525</xdr:colOff>
      <xdr:row>28</xdr:row>
      <xdr:rowOff>147637</xdr:rowOff>
    </xdr:from>
    <xdr:to>
      <xdr:col>17</xdr:col>
      <xdr:colOff>390525</xdr:colOff>
      <xdr:row>42</xdr:row>
      <xdr:rowOff>33337</xdr:rowOff>
    </xdr:to>
    <xdr:graphicFrame macro="">
      <xdr:nvGraphicFramePr>
        <xdr:cNvPr id="5" name="Gráfico 4">
          <a:extLst>
            <a:ext uri="{FF2B5EF4-FFF2-40B4-BE49-F238E27FC236}">
              <a16:creationId xmlns:a16="http://schemas.microsoft.com/office/drawing/2014/main" xmlns="" id="{51DA8148-9BB6-4CD6-BF03-C210AB2E65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queryTables/queryTable1.xml><?xml version="1.0" encoding="utf-8"?>
<queryTable xmlns="http://schemas.openxmlformats.org/spreadsheetml/2006/main" name="DatosExternos_1" connectionId="1" autoFormatId="16" applyNumberFormats="0" applyBorderFormats="0" applyFontFormats="0" applyPatternFormats="0" applyAlignmentFormats="0" applyWidthHeightFormats="0">
  <queryTableRefresh nextId="65">
    <queryTableFields count="53">
      <queryTableField id="1" name="Nombre_Dependencia" tableColumnId="1"/>
      <queryTableField id="2" name="NombreLinea" tableColumnId="2"/>
      <queryTableField id="3" name="NombreObjetivo" tableColumnId="3"/>
      <queryTableField id="4" name="NombreEstrategia" tableColumnId="4"/>
      <queryTableField id="5" name="NombreLineaAccion" tableColumnId="5"/>
      <queryTableField id="6" name="NombreProposito" tableColumnId="6"/>
      <queryTableField id="7" name="Nombre_Indicador" tableColumnId="7"/>
      <queryTableField id="8" name="Año_IndResultado" tableColumnId="8"/>
      <queryTableField id="9" name="PonderacionIndicador" tableColumnId="9"/>
      <queryTableField id="10" name="MetaIndicador" tableColumnId="10"/>
      <queryTableField id="11" name="Formula_Indicador" tableColumnId="11"/>
      <queryTableField id="12" name="Nombre_UnidadMedida" tableColumnId="12"/>
      <queryTableField id="13" name="TipoIndicador" tableColumnId="13"/>
      <queryTableField id="14" name="ClasificadoresIndicadorResultado" tableColumnId="14"/>
      <queryTableField id="15" name="ObjetivoCalidad" tableColumnId="15"/>
      <queryTableField id="16" name="ProcesoSGC" tableColumnId="16"/>
      <queryTableField id="17" name="Nombre_Producto" tableColumnId="17"/>
      <queryTableField id="56" name="Codigo_Indicador" tableColumnId="63"/>
      <queryTableField id="57" name="Codigo_Producto" tableColumnId="62"/>
      <queryTableField id="58" name="ClasificadoresIndicadorProducto" tableColumnId="61"/>
      <queryTableField id="59" name="UnidadMedidaProducto" tableColumnId="60"/>
      <queryTableField id="18" name="PonderacionProducto" tableColumnId="18"/>
      <queryTableField id="19" name="MetaProducto" tableColumnId="19"/>
      <queryTableField id="26" name="Planeado_Marzo" tableColumnId="26"/>
      <queryTableField id="27" name="ValorEjecutadoMarzo" tableColumnId="27"/>
      <queryTableField id="28" name="AvanceCualitativoMarzo" tableColumnId="28"/>
      <queryTableField id="29" name="Planeado_Abril" tableColumnId="29"/>
      <queryTableField id="30" name="ValorEjecutadoAbril" tableColumnId="30"/>
      <queryTableField id="31" name="AvanceCualitativoAbril" tableColumnId="31"/>
      <queryTableField id="32" name="Planeado_Mayo" tableColumnId="32"/>
      <queryTableField id="33" name="ValorEjecutadoMayo" tableColumnId="33"/>
      <queryTableField id="34" name="AvanceCualitativoMayo" tableColumnId="34"/>
      <queryTableField id="35" name="Planeado_Junio" tableColumnId="35"/>
      <queryTableField id="36" name="ValorEjecutadoJunio" tableColumnId="36"/>
      <queryTableField id="37" name="AvanceCualitativoJunio" tableColumnId="37"/>
      <queryTableField id="38" name="Planeado_Julio" tableColumnId="38"/>
      <queryTableField id="39" name="ValorEjecutadoJulio" tableColumnId="39"/>
      <queryTableField id="40" name="AvanceCualitativoJulio" tableColumnId="40"/>
      <queryTableField id="41" name="Planeado_Agosto" tableColumnId="41"/>
      <queryTableField id="42" name="ValorEjecutadoAgosto" tableColumnId="42"/>
      <queryTableField id="43" name="AvanceCualitativoAgosto" tableColumnId="43"/>
      <queryTableField id="44" name="Planeado_Septiembre" tableColumnId="44"/>
      <queryTableField id="45" name="ValorEjecutadoSeptiembre" tableColumnId="45"/>
      <queryTableField id="46" name="AvanceCualitativoSeptiembre" tableColumnId="46"/>
      <queryTableField id="47" name="Planeado_Octubre" tableColumnId="47"/>
      <queryTableField id="48" name="ValorEjecutadoOctubre" tableColumnId="48"/>
      <queryTableField id="49" name="AvanceCualitativoOctubre" tableColumnId="49"/>
      <queryTableField id="50" name="Planeado_Noviembre" tableColumnId="50"/>
      <queryTableField id="51" name="ValorEjecutadoNoviembre" tableColumnId="51"/>
      <queryTableField id="52" name="AvanceCualitativoNoviembre" tableColumnId="52"/>
      <queryTableField id="53" name="Planeado_Diciembre" tableColumnId="53"/>
      <queryTableField id="54" name="ValorEjecutadoDiciembre" tableColumnId="54"/>
      <queryTableField id="55" name="AvanceCualitativoDiciembre" tableColumnId="55"/>
    </queryTableFields>
    <queryTableDeletedFields count="6">
      <deletedField name="Planeado_Enero"/>
      <deletedField name="ValorEjecutadoEnero"/>
      <deletedField name="AvanceCualitativoEnero"/>
      <deletedField name="Planeado_Febrero"/>
      <deletedField name="ValorEjecutadoFebrero"/>
      <deletedField name="AvanceCualitativoFebrero"/>
    </queryTableDeletedFields>
  </queryTableRefresh>
</queryTable>
</file>

<file path=xl/queryTables/queryTable2.xml><?xml version="1.0" encoding="utf-8"?>
<queryTable xmlns="http://schemas.openxmlformats.org/spreadsheetml/2006/main" name="DatosExternos_1" connectionId="2" autoFormatId="16" applyNumberFormats="0" applyBorderFormats="0" applyFontFormats="0" applyPatternFormats="0" applyAlignmentFormats="0" applyWidthHeightFormats="0">
  <queryTableRefresh nextId="65">
    <queryTableFields count="53">
      <queryTableField id="1" name="Nombre_Dependencia" tableColumnId="1"/>
      <queryTableField id="2" name="NombreLinea" tableColumnId="2"/>
      <queryTableField id="3" name="NombreObjetivo" tableColumnId="3"/>
      <queryTableField id="4" name="NombreEstrategia" tableColumnId="4"/>
      <queryTableField id="5" name="NombreLineaAccion" tableColumnId="5"/>
      <queryTableField id="6" name="NombreProposito" tableColumnId="6"/>
      <queryTableField id="7" name="Nombre_Indicador" tableColumnId="7"/>
      <queryTableField id="8" name="Año_IndResultado" tableColumnId="8"/>
      <queryTableField id="9" name="PonderacionIndicador" tableColumnId="9"/>
      <queryTableField id="10" name="MetaIndicador" tableColumnId="10"/>
      <queryTableField id="11" name="Formula_Indicador" tableColumnId="11"/>
      <queryTableField id="12" name="Nombre_UnidadMedida" tableColumnId="12"/>
      <queryTableField id="13" name="TipoIndicador" tableColumnId="13"/>
      <queryTableField id="14" name="ClasificadoresIndicadorResultado" tableColumnId="14"/>
      <queryTableField id="15" name="ObjetivoCalidad" tableColumnId="15"/>
      <queryTableField id="16" name="ProcesoSGC" tableColumnId="16"/>
      <queryTableField id="17" name="Nombre_Producto" tableColumnId="17"/>
      <queryTableField id="56" name="Codigo_Indicador" tableColumnId="63"/>
      <queryTableField id="57" name="Codigo_Producto" tableColumnId="62"/>
      <queryTableField id="58" name="ClasificadoresIndicadorProducto" tableColumnId="61"/>
      <queryTableField id="59" name="UnidadMedidaProducto" tableColumnId="60"/>
      <queryTableField id="18" name="PonderacionProducto" tableColumnId="18"/>
      <queryTableField id="19" name="MetaProducto" tableColumnId="19"/>
      <queryTableField id="26" name="Planeado_Marzo" tableColumnId="26"/>
      <queryTableField id="27" name="ValorEjecutadoMarzo" tableColumnId="27"/>
      <queryTableField id="28" name="AvanceCualitativoMarzo" tableColumnId="28"/>
      <queryTableField id="29" name="Planeado_Abril" tableColumnId="29"/>
      <queryTableField id="30" name="ValorEjecutadoAbril" tableColumnId="30"/>
      <queryTableField id="31" name="AvanceCualitativoAbril" tableColumnId="31"/>
      <queryTableField id="32" name="Planeado_Mayo" tableColumnId="32"/>
      <queryTableField id="33" name="ValorEjecutadoMayo" tableColumnId="33"/>
      <queryTableField id="34" name="AvanceCualitativoMayo" tableColumnId="34"/>
      <queryTableField id="35" name="Planeado_Junio" tableColumnId="35"/>
      <queryTableField id="36" name="ValorEjecutadoJunio" tableColumnId="36"/>
      <queryTableField id="37" name="AvanceCualitativoJunio" tableColumnId="37"/>
      <queryTableField id="38" name="Planeado_Julio" tableColumnId="38"/>
      <queryTableField id="39" name="ValorEjecutadoJulio" tableColumnId="39"/>
      <queryTableField id="40" name="AvanceCualitativoJulio" tableColumnId="40"/>
      <queryTableField id="41" name="Planeado_Agosto" tableColumnId="41"/>
      <queryTableField id="42" name="ValorEjecutadoAgosto" tableColumnId="42"/>
      <queryTableField id="43" name="AvanceCualitativoAgosto" tableColumnId="43"/>
      <queryTableField id="44" name="Planeado_Septiembre" tableColumnId="44"/>
      <queryTableField id="45" name="ValorEjecutadoSeptiembre" tableColumnId="45"/>
      <queryTableField id="46" name="AvanceCualitativoSeptiembre" tableColumnId="46"/>
      <queryTableField id="47" name="Planeado_Octubre" tableColumnId="47"/>
      <queryTableField id="48" name="ValorEjecutadoOctubre" tableColumnId="48"/>
      <queryTableField id="49" name="AvanceCualitativoOctubre" tableColumnId="49"/>
      <queryTableField id="50" name="Planeado_Noviembre" tableColumnId="50"/>
      <queryTableField id="51" name="ValorEjecutadoNoviembre" tableColumnId="51"/>
      <queryTableField id="52" name="AvanceCualitativoNoviembre" tableColumnId="52"/>
      <queryTableField id="53" name="Planeado_Diciembre" tableColumnId="53"/>
      <queryTableField id="54" name="ValorEjecutadoDiciembre" tableColumnId="54"/>
      <queryTableField id="55" name="AvanceCualitativoDiciembre" tableColumnId="55"/>
    </queryTableFields>
    <queryTableDeletedFields count="6">
      <deletedField name="Planeado_Enero"/>
      <deletedField name="ValorEjecutadoEnero"/>
      <deletedField name="AvanceCualitativoEnero"/>
      <deletedField name="Planeado_Febrero"/>
      <deletedField name="ValorEjecutadoFebrero"/>
      <deletedField name="AvanceCualitativoFebrero"/>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2" name="Tabla_DatosExternos_1" displayName="Tabla_DatosExternos_1" ref="A2:BA292" tableType="queryTable" totalsRowShown="0" headerRowDxfId="57" dataDxfId="55" headerRowBorderDxfId="56">
  <autoFilter ref="A2:BA292"/>
  <sortState ref="A2:BA290">
    <sortCondition ref="A1:A290"/>
  </sortState>
  <tableColumns count="53">
    <tableColumn id="1" uniqueName="1" name="Nombre Dependencia" queryTableFieldId="1" dataDxfId="54"/>
    <tableColumn id="2" uniqueName="2" name="Nombre Linea" queryTableFieldId="2" dataDxfId="53"/>
    <tableColumn id="3" uniqueName="3" name="Nombre Objetivo" queryTableFieldId="3" dataDxfId="52"/>
    <tableColumn id="4" uniqueName="4" name="Nombre Estrategia" queryTableFieldId="4" dataDxfId="51"/>
    <tableColumn id="5" uniqueName="5" name="Nombre Linea Accion" queryTableFieldId="5" dataDxfId="50"/>
    <tableColumn id="6" uniqueName="6" name="Nombre Proposito" queryTableFieldId="6" dataDxfId="49"/>
    <tableColumn id="7" uniqueName="7" name="Nombre Indicador" queryTableFieldId="7" dataDxfId="48"/>
    <tableColumn id="8" uniqueName="8" name="AñoInd. Resultado" queryTableFieldId="8" dataDxfId="47"/>
    <tableColumn id="9" uniqueName="9" name="Ponderacion_x000a_Indicador" queryTableFieldId="9" dataDxfId="46"/>
    <tableColumn id="10" uniqueName="10" name="Meta Indicador" queryTableFieldId="10" dataDxfId="45"/>
    <tableColumn id="11" uniqueName="11" name="Formula_Indicador" queryTableFieldId="11" dataDxfId="44"/>
    <tableColumn id="12" uniqueName="12" name="Nombre Unidad Medida" queryTableFieldId="12" dataDxfId="43"/>
    <tableColumn id="13" uniqueName="13" name="Tipo Indicador" queryTableFieldId="13" dataDxfId="42"/>
    <tableColumn id="14" uniqueName="14" name="Clasificadores Indicador Resultado" queryTableFieldId="14" dataDxfId="41"/>
    <tableColumn id="15" uniqueName="15" name="Objetivo Calidad" queryTableFieldId="15" dataDxfId="40"/>
    <tableColumn id="16" uniqueName="16" name="Proceso SGC" queryTableFieldId="16" dataDxfId="39"/>
    <tableColumn id="17" uniqueName="17" name="Nombre Producto" queryTableFieldId="17" dataDxfId="38"/>
    <tableColumn id="63" uniqueName="63" name="Codigo_Indicador" queryTableFieldId="56" dataDxfId="37"/>
    <tableColumn id="62" uniqueName="62" name="Codigo_Producto" queryTableFieldId="57" dataDxfId="36"/>
    <tableColumn id="61" uniqueName="61" name="Clasificadores Indicador Producto" queryTableFieldId="58" dataDxfId="35"/>
    <tableColumn id="60" uniqueName="60" name="Unidad Medida Producto" queryTableFieldId="59" dataDxfId="34"/>
    <tableColumn id="18" uniqueName="18" name="Ponderacion Producto" queryTableFieldId="18" dataDxfId="33"/>
    <tableColumn id="19" uniqueName="19" name="Meta Producto" queryTableFieldId="19" dataDxfId="32"/>
    <tableColumn id="26" uniqueName="26" name="Planeado Marzo" queryTableFieldId="26" dataDxfId="31"/>
    <tableColumn id="27" uniqueName="27" name="Valor Ejecutado Marzo" queryTableFieldId="27" dataDxfId="30"/>
    <tableColumn id="28" uniqueName="28" name="Avance Cualitativo Marzo" queryTableFieldId="28" dataDxfId="29"/>
    <tableColumn id="29" uniqueName="29" name="Planeado Abril" queryTableFieldId="29" dataDxfId="28"/>
    <tableColumn id="30" uniqueName="30" name="Valor Ejecutado Abril" queryTableFieldId="30" dataDxfId="27"/>
    <tableColumn id="31" uniqueName="31" name="Avance Cualitativo Abril" queryTableFieldId="31" dataDxfId="26"/>
    <tableColumn id="32" uniqueName="32" name="Planeado Mayo" queryTableFieldId="32" dataDxfId="25"/>
    <tableColumn id="33" uniqueName="33" name="Valor Ejecutado Mayo" queryTableFieldId="33" dataDxfId="24"/>
    <tableColumn id="34" uniqueName="34" name="Avance Cualitativo Mayo" queryTableFieldId="34" dataDxfId="23"/>
    <tableColumn id="35" uniqueName="35" name="Planeado Junio" queryTableFieldId="35" dataDxfId="22"/>
    <tableColumn id="36" uniqueName="36" name="Valor Ejecutado Junio" queryTableFieldId="36" dataDxfId="21"/>
    <tableColumn id="37" uniqueName="37" name="Avance Cualitativo Junio" queryTableFieldId="37" dataDxfId="20"/>
    <tableColumn id="38" uniqueName="38" name="Planeado Julio" queryTableFieldId="38" dataDxfId="19"/>
    <tableColumn id="39" uniqueName="39" name="Valor Ejecutado Julio" queryTableFieldId="39" dataDxfId="18"/>
    <tableColumn id="40" uniqueName="40" name="Avance Cualitativo Julio" queryTableFieldId="40" dataDxfId="17"/>
    <tableColumn id="41" uniqueName="41" name="Planeado Agosto" queryTableFieldId="41" dataDxfId="16"/>
    <tableColumn id="42" uniqueName="42" name="Valor Ejecutado Agosto" queryTableFieldId="42" dataDxfId="15"/>
    <tableColumn id="43" uniqueName="43" name="Avance Cualitativo Agosto" queryTableFieldId="43" dataDxfId="14"/>
    <tableColumn id="44" uniqueName="44" name="Planeado Septiembre" queryTableFieldId="44" dataDxfId="13"/>
    <tableColumn id="45" uniqueName="45" name="Valor Ejecutado Septiembre" queryTableFieldId="45" dataDxfId="12"/>
    <tableColumn id="46" uniqueName="46" name="Avance Cualitativo Septiembre" queryTableFieldId="46" dataDxfId="11"/>
    <tableColumn id="47" uniqueName="47" name="Planeado Octubre" queryTableFieldId="47" dataDxfId="10"/>
    <tableColumn id="48" uniqueName="48" name="Valor Ejecutado Octubre" queryTableFieldId="48" dataDxfId="9"/>
    <tableColumn id="49" uniqueName="49" name="Avance Cualitativo Octubre" queryTableFieldId="49" dataDxfId="8"/>
    <tableColumn id="50" uniqueName="50" name="Planeado Noviembre" queryTableFieldId="50" dataDxfId="7"/>
    <tableColumn id="51" uniqueName="51" name="Valor Ejecutado Noviembre" queryTableFieldId="51" dataDxfId="6"/>
    <tableColumn id="52" uniqueName="52" name="Avance Cualitativo Noviembre" queryTableFieldId="52" dataDxfId="5"/>
    <tableColumn id="53" uniqueName="53" name="Planeado Diciembre" queryTableFieldId="53" dataDxfId="4"/>
    <tableColumn id="54" uniqueName="54" name="Valor Ejecutado Diciembre" queryTableFieldId="54" dataDxfId="3"/>
    <tableColumn id="55" uniqueName="55" name="Avance Cualitativo Diciembre" queryTableFieldId="55" dataDxfId="2"/>
  </tableColumns>
  <tableStyleInfo name="TableStyleMedium2" showFirstColumn="0" showLastColumn="0" showRowStripes="1" showColumnStripes="0"/>
</table>
</file>

<file path=xl/tables/table2.xml><?xml version="1.0" encoding="utf-8"?>
<table xmlns="http://schemas.openxmlformats.org/spreadsheetml/2006/main" id="1" name="Tabla_DatosExternos_12" displayName="Tabla_DatosExternos_12" ref="A1:BA290" tableType="queryTable" totalsRowShown="0">
  <autoFilter ref="A1:BA290"/>
  <sortState ref="A2:BA290">
    <sortCondition ref="A1:A290"/>
  </sortState>
  <tableColumns count="53">
    <tableColumn id="1" uniqueName="1" name="Nombre_Dependencia" queryTableFieldId="1"/>
    <tableColumn id="2" uniqueName="2" name="NombreLinea" queryTableFieldId="2"/>
    <tableColumn id="3" uniqueName="3" name="NombreObjetivo" queryTableFieldId="3"/>
    <tableColumn id="4" uniqueName="4" name="NombreEstrategia" queryTableFieldId="4"/>
    <tableColumn id="5" uniqueName="5" name="NombreLineaAccion" queryTableFieldId="5"/>
    <tableColumn id="6" uniqueName="6" name="NombreProposito" queryTableFieldId="6"/>
    <tableColumn id="7" uniqueName="7" name="Nombre_Indicador" queryTableFieldId="7"/>
    <tableColumn id="8" uniqueName="8" name="Año_IndResultado" queryTableFieldId="8"/>
    <tableColumn id="9" uniqueName="9" name="PonderacionIndicador" queryTableFieldId="9"/>
    <tableColumn id="10" uniqueName="10" name="MetaIndicador" queryTableFieldId="10"/>
    <tableColumn id="11" uniqueName="11" name="Formula_Indicador" queryTableFieldId="11"/>
    <tableColumn id="12" uniqueName="12" name="Nombre_UnidadMedida" queryTableFieldId="12"/>
    <tableColumn id="13" uniqueName="13" name="TipoIndicador" queryTableFieldId="13"/>
    <tableColumn id="14" uniqueName="14" name="ClasificadoresIndicadorResultado" queryTableFieldId="14"/>
    <tableColumn id="15" uniqueName="15" name="ObjetivoCalidad" queryTableFieldId="15"/>
    <tableColumn id="16" uniqueName="16" name="ProcesoSGC" queryTableFieldId="16"/>
    <tableColumn id="17" uniqueName="17" name="Nombre_Producto" queryTableFieldId="17"/>
    <tableColumn id="63" uniqueName="63" name="Codigo_Indicador" queryTableFieldId="56"/>
    <tableColumn id="62" uniqueName="62" name="Codigo_Producto" queryTableFieldId="57"/>
    <tableColumn id="61" uniqueName="61" name="ClasificadoresIndicadorProducto" queryTableFieldId="58"/>
    <tableColumn id="60" uniqueName="60" name="UnidadMedidaProducto" queryTableFieldId="59"/>
    <tableColumn id="18" uniqueName="18" name="PonderacionProducto" queryTableFieldId="18"/>
    <tableColumn id="19" uniqueName="19" name="MetaProducto" queryTableFieldId="19"/>
    <tableColumn id="26" uniqueName="26" name="Planeado_Marzo" queryTableFieldId="26"/>
    <tableColumn id="27" uniqueName="27" name="ValorEjecutadoMarzo" queryTableFieldId="27"/>
    <tableColumn id="28" uniqueName="28" name="AvanceCualitativoMarzo" queryTableFieldId="28"/>
    <tableColumn id="29" uniqueName="29" name="Planeado_Abril" queryTableFieldId="29"/>
    <tableColumn id="30" uniqueName="30" name="ValorEjecutadoAbril" queryTableFieldId="30"/>
    <tableColumn id="31" uniqueName="31" name="AvanceCualitativoAbril" queryTableFieldId="31"/>
    <tableColumn id="32" uniqueName="32" name="Planeado_Mayo" queryTableFieldId="32"/>
    <tableColumn id="33" uniqueName="33" name="ValorEjecutadoMayo" queryTableFieldId="33"/>
    <tableColumn id="34" uniqueName="34" name="AvanceCualitativoMayo" queryTableFieldId="34"/>
    <tableColumn id="35" uniqueName="35" name="Planeado_Junio" queryTableFieldId="35"/>
    <tableColumn id="36" uniqueName="36" name="ValorEjecutadoJunio" queryTableFieldId="36"/>
    <tableColumn id="37" uniqueName="37" name="AvanceCualitativoJunio" queryTableFieldId="37"/>
    <tableColumn id="38" uniqueName="38" name="Planeado_Julio" queryTableFieldId="38"/>
    <tableColumn id="39" uniqueName="39" name="ValorEjecutadoJulio" queryTableFieldId="39"/>
    <tableColumn id="40" uniqueName="40" name="AvanceCualitativoJulio" queryTableFieldId="40"/>
    <tableColumn id="41" uniqueName="41" name="Planeado_Agosto" queryTableFieldId="41"/>
    <tableColumn id="42" uniqueName="42" name="ValorEjecutadoAgosto" queryTableFieldId="42"/>
    <tableColumn id="43" uniqueName="43" name="AvanceCualitativoAgosto" queryTableFieldId="43"/>
    <tableColumn id="44" uniqueName="44" name="Planeado_Septiembre" queryTableFieldId="44"/>
    <tableColumn id="45" uniqueName="45" name="ValorEjecutadoSeptiembre" queryTableFieldId="45"/>
    <tableColumn id="46" uniqueName="46" name="AvanceCualitativoSeptiembre" queryTableFieldId="46"/>
    <tableColumn id="47" uniqueName="47" name="Planeado_Octubre" queryTableFieldId="47"/>
    <tableColumn id="48" uniqueName="48" name="ValorEjecutadoOctubre" queryTableFieldId="48"/>
    <tableColumn id="49" uniqueName="49" name="AvanceCualitativoOctubre" queryTableFieldId="49"/>
    <tableColumn id="50" uniqueName="50" name="Planeado_Noviembre" queryTableFieldId="50"/>
    <tableColumn id="51" uniqueName="51" name="ValorEjecutadoNoviembre" queryTableFieldId="51"/>
    <tableColumn id="52" uniqueName="52" name="AvanceCualitativoNoviembre" queryTableFieldId="52"/>
    <tableColumn id="53" uniqueName="53" name="Planeado_Diciembre" queryTableFieldId="53" dataDxfId="1"/>
    <tableColumn id="54" uniqueName="54" name="ValorEjecutadoDiciembre" queryTableFieldId="54" dataDxfId="0"/>
    <tableColumn id="55" uniqueName="55" name="AvanceCualitativoDiciembre" queryTableFieldId="55"/>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92"/>
  <sheetViews>
    <sheetView tabSelected="1" workbookViewId="0">
      <selection activeCell="X258" sqref="X258"/>
    </sheetView>
  </sheetViews>
  <sheetFormatPr baseColWidth="10" defaultColWidth="32.140625" defaultRowHeight="58.5" customHeight="1" x14ac:dyDescent="0.25"/>
  <cols>
    <col min="1" max="1" width="20.28515625" style="24" customWidth="1"/>
    <col min="2" max="2" width="29.5703125" style="24" bestFit="1" customWidth="1"/>
    <col min="3" max="3" width="43.42578125" style="24" customWidth="1"/>
    <col min="4" max="4" width="55.85546875" style="24" customWidth="1"/>
    <col min="5" max="5" width="47" style="24" customWidth="1"/>
    <col min="6" max="6" width="43" style="24" customWidth="1"/>
    <col min="7" max="7" width="42.7109375" style="24" customWidth="1"/>
    <col min="8" max="9" width="15" style="24" customWidth="1"/>
    <col min="10" max="10" width="12.85546875" style="24" customWidth="1"/>
    <col min="11" max="11" width="34.5703125" style="24" customWidth="1"/>
    <col min="12" max="12" width="14.42578125" style="24" customWidth="1"/>
    <col min="13" max="13" width="13.28515625" style="24" customWidth="1"/>
    <col min="14" max="14" width="33.140625" style="24" bestFit="1" customWidth="1"/>
    <col min="15" max="15" width="50.140625" style="24" customWidth="1"/>
    <col min="16" max="16" width="34" style="24" bestFit="1" customWidth="1"/>
    <col min="17" max="17" width="36.7109375" style="24" customWidth="1"/>
    <col min="18" max="18" width="18.85546875" style="24" hidden="1" customWidth="1"/>
    <col min="19" max="19" width="18.5703125" style="24" hidden="1" customWidth="1"/>
    <col min="20" max="20" width="40" style="24" bestFit="1" customWidth="1"/>
    <col min="21" max="21" width="15" style="24" customWidth="1"/>
    <col min="22" max="22" width="13.42578125" style="24" customWidth="1"/>
    <col min="23" max="23" width="16" style="24" bestFit="1" customWidth="1"/>
    <col min="24" max="24" width="18.140625" style="24" bestFit="1" customWidth="1"/>
    <col min="25" max="25" width="22.42578125" style="24" bestFit="1" customWidth="1"/>
    <col min="26" max="26" width="52.5703125" style="24" customWidth="1"/>
    <col min="27" max="27" width="16.85546875" style="24" bestFit="1" customWidth="1"/>
    <col min="28" max="28" width="21.140625" style="24" bestFit="1" customWidth="1"/>
    <col min="29" max="29" width="54.5703125" style="24" customWidth="1"/>
    <col min="30" max="30" width="17.5703125" style="24" bestFit="1" customWidth="1"/>
    <col min="31" max="31" width="21.85546875" style="24" bestFit="1" customWidth="1"/>
    <col min="32" max="32" width="53.140625" style="24" customWidth="1"/>
    <col min="33" max="33" width="17.28515625" style="24" bestFit="1" customWidth="1"/>
    <col min="34" max="34" width="21.5703125" style="24" bestFit="1" customWidth="1"/>
    <col min="35" max="35" width="64.28515625" style="24" customWidth="1"/>
    <col min="36" max="36" width="16.7109375" style="24" bestFit="1" customWidth="1"/>
    <col min="37" max="37" width="21" style="24" bestFit="1" customWidth="1"/>
    <col min="38" max="38" width="67.7109375" style="24" customWidth="1"/>
    <col min="39" max="39" width="18.85546875" style="24" bestFit="1" customWidth="1"/>
    <col min="40" max="40" width="23" style="24" bestFit="1" customWidth="1"/>
    <col min="41" max="41" width="40.28515625" style="24" customWidth="1"/>
    <col min="42" max="42" width="23.140625" style="24" bestFit="1" customWidth="1"/>
    <col min="43" max="43" width="27.42578125" style="24" bestFit="1" customWidth="1"/>
    <col min="44" max="44" width="65.7109375" style="24" customWidth="1"/>
    <col min="45" max="45" width="19.85546875" style="24" bestFit="1" customWidth="1"/>
    <col min="46" max="46" width="24.140625" style="24" bestFit="1" customWidth="1"/>
    <col min="47" max="47" width="76.7109375" style="24" customWidth="1"/>
    <col min="48" max="48" width="22.7109375" style="24" bestFit="1" customWidth="1"/>
    <col min="49" max="49" width="27" style="24" bestFit="1" customWidth="1"/>
    <col min="50" max="50" width="76.7109375" style="24" customWidth="1"/>
    <col min="51" max="51" width="21.85546875" style="24" bestFit="1" customWidth="1"/>
    <col min="52" max="52" width="26.140625" style="24" bestFit="1" customWidth="1"/>
    <col min="53" max="53" width="51" style="24" customWidth="1"/>
    <col min="54" max="16384" width="32.140625" style="24"/>
  </cols>
  <sheetData>
    <row r="1" spans="1:53" ht="58.5" customHeight="1" x14ac:dyDescent="0.25">
      <c r="A1" s="31" t="s">
        <v>2933</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row>
    <row r="2" spans="1:53" ht="58.5" customHeight="1" x14ac:dyDescent="0.25">
      <c r="A2" s="30" t="s">
        <v>2884</v>
      </c>
      <c r="B2" s="30" t="s">
        <v>2885</v>
      </c>
      <c r="C2" s="30" t="s">
        <v>2886</v>
      </c>
      <c r="D2" s="30" t="s">
        <v>2887</v>
      </c>
      <c r="E2" s="30" t="s">
        <v>2888</v>
      </c>
      <c r="F2" s="30" t="s">
        <v>2889</v>
      </c>
      <c r="G2" s="30" t="s">
        <v>2890</v>
      </c>
      <c r="H2" s="30" t="s">
        <v>2891</v>
      </c>
      <c r="I2" s="30" t="s">
        <v>2883</v>
      </c>
      <c r="J2" s="30" t="s">
        <v>2892</v>
      </c>
      <c r="K2" s="30" t="s">
        <v>531</v>
      </c>
      <c r="L2" s="30" t="s">
        <v>2893</v>
      </c>
      <c r="M2" s="30" t="s">
        <v>2894</v>
      </c>
      <c r="N2" s="30" t="s">
        <v>2895</v>
      </c>
      <c r="O2" s="30" t="s">
        <v>2896</v>
      </c>
      <c r="P2" s="30" t="s">
        <v>2897</v>
      </c>
      <c r="Q2" s="30" t="s">
        <v>2898</v>
      </c>
      <c r="R2" s="30" t="s">
        <v>871</v>
      </c>
      <c r="S2" s="30" t="s">
        <v>872</v>
      </c>
      <c r="T2" s="30" t="s">
        <v>2899</v>
      </c>
      <c r="U2" s="30" t="s">
        <v>2900</v>
      </c>
      <c r="V2" s="30" t="s">
        <v>2901</v>
      </c>
      <c r="W2" s="30" t="s">
        <v>2902</v>
      </c>
      <c r="X2" s="30" t="s">
        <v>2903</v>
      </c>
      <c r="Y2" s="30" t="s">
        <v>2904</v>
      </c>
      <c r="Z2" s="30" t="s">
        <v>2905</v>
      </c>
      <c r="AA2" s="30" t="s">
        <v>2906</v>
      </c>
      <c r="AB2" s="30" t="s">
        <v>2907</v>
      </c>
      <c r="AC2" s="30" t="s">
        <v>2908</v>
      </c>
      <c r="AD2" s="30" t="s">
        <v>2909</v>
      </c>
      <c r="AE2" s="30" t="s">
        <v>2910</v>
      </c>
      <c r="AF2" s="30" t="s">
        <v>2911</v>
      </c>
      <c r="AG2" s="30" t="s">
        <v>2912</v>
      </c>
      <c r="AH2" s="30" t="s">
        <v>2913</v>
      </c>
      <c r="AI2" s="30" t="s">
        <v>2914</v>
      </c>
      <c r="AJ2" s="30" t="s">
        <v>2915</v>
      </c>
      <c r="AK2" s="30" t="s">
        <v>2916</v>
      </c>
      <c r="AL2" s="30" t="s">
        <v>2917</v>
      </c>
      <c r="AM2" s="30" t="s">
        <v>2918</v>
      </c>
      <c r="AN2" s="30" t="s">
        <v>2919</v>
      </c>
      <c r="AO2" s="30" t="s">
        <v>2920</v>
      </c>
      <c r="AP2" s="30" t="s">
        <v>2921</v>
      </c>
      <c r="AQ2" s="30" t="s">
        <v>2922</v>
      </c>
      <c r="AR2" s="30" t="s">
        <v>2923</v>
      </c>
      <c r="AS2" s="30" t="s">
        <v>2924</v>
      </c>
      <c r="AT2" s="30" t="s">
        <v>2925</v>
      </c>
      <c r="AU2" s="30" t="s">
        <v>2926</v>
      </c>
      <c r="AV2" s="30" t="s">
        <v>2927</v>
      </c>
      <c r="AW2" s="30" t="s">
        <v>2928</v>
      </c>
      <c r="AX2" s="30" t="s">
        <v>2929</v>
      </c>
      <c r="AY2" s="30" t="s">
        <v>2930</v>
      </c>
      <c r="AZ2" s="30" t="s">
        <v>2931</v>
      </c>
      <c r="BA2" s="30" t="s">
        <v>2932</v>
      </c>
    </row>
    <row r="3" spans="1:53" ht="58.5" customHeight="1" x14ac:dyDescent="0.25">
      <c r="A3" s="26" t="s">
        <v>114</v>
      </c>
      <c r="B3" s="26" t="s">
        <v>16</v>
      </c>
      <c r="C3" s="26" t="s">
        <v>150</v>
      </c>
      <c r="D3" s="26" t="s">
        <v>26</v>
      </c>
      <c r="E3" s="26" t="s">
        <v>116</v>
      </c>
      <c r="F3" s="26" t="s">
        <v>17</v>
      </c>
      <c r="G3" s="26" t="s">
        <v>251</v>
      </c>
      <c r="H3" s="26">
        <v>2022</v>
      </c>
      <c r="I3" s="26">
        <v>10</v>
      </c>
      <c r="J3" s="26">
        <v>32603</v>
      </c>
      <c r="K3" s="26" t="s">
        <v>618</v>
      </c>
      <c r="L3" s="26" t="s">
        <v>565</v>
      </c>
      <c r="M3" s="26" t="s">
        <v>215</v>
      </c>
      <c r="N3" s="26" t="s">
        <v>1986</v>
      </c>
      <c r="O3" s="26" t="s">
        <v>83</v>
      </c>
      <c r="P3" s="26" t="s">
        <v>77</v>
      </c>
      <c r="Q3" s="26" t="s">
        <v>252</v>
      </c>
      <c r="R3" s="26" t="s">
        <v>1106</v>
      </c>
      <c r="S3" s="26">
        <v>1192</v>
      </c>
      <c r="T3" s="26" t="s">
        <v>1107</v>
      </c>
      <c r="U3" s="26" t="s">
        <v>881</v>
      </c>
      <c r="V3" s="26">
        <v>100</v>
      </c>
      <c r="W3" s="26">
        <v>32603</v>
      </c>
      <c r="X3" s="26">
        <v>8649</v>
      </c>
      <c r="Y3" s="26">
        <v>8645</v>
      </c>
      <c r="Z3" s="26" t="s">
        <v>619</v>
      </c>
      <c r="AA3" s="26">
        <v>10630</v>
      </c>
      <c r="AB3" s="26">
        <v>10626</v>
      </c>
      <c r="AC3" s="26" t="s">
        <v>1108</v>
      </c>
      <c r="AD3" s="26">
        <v>13060</v>
      </c>
      <c r="AE3" s="26">
        <v>12971</v>
      </c>
      <c r="AF3" s="26" t="s">
        <v>1109</v>
      </c>
      <c r="AG3" s="26">
        <v>16050</v>
      </c>
      <c r="AH3" s="26">
        <v>15961</v>
      </c>
      <c r="AI3" s="26" t="s">
        <v>1110</v>
      </c>
      <c r="AJ3" s="26">
        <v>22912</v>
      </c>
      <c r="AK3" s="26">
        <v>22913</v>
      </c>
      <c r="AL3" s="26" t="s">
        <v>1111</v>
      </c>
      <c r="AM3" s="26">
        <v>23588</v>
      </c>
      <c r="AN3" s="26">
        <v>23589</v>
      </c>
      <c r="AO3" s="26" t="s">
        <v>1987</v>
      </c>
      <c r="AP3" s="26">
        <v>24496</v>
      </c>
      <c r="AQ3" s="26">
        <v>24497</v>
      </c>
      <c r="AR3" s="26" t="s">
        <v>1988</v>
      </c>
      <c r="AS3" s="26">
        <v>25311</v>
      </c>
      <c r="AT3" s="26">
        <v>25312</v>
      </c>
      <c r="AU3" s="26" t="s">
        <v>2370</v>
      </c>
      <c r="AV3" s="26">
        <v>27919</v>
      </c>
      <c r="AW3" s="26">
        <v>27919</v>
      </c>
      <c r="AX3" s="26" t="s">
        <v>2371</v>
      </c>
      <c r="AY3" s="26">
        <v>32603</v>
      </c>
      <c r="AZ3" s="26">
        <v>29403</v>
      </c>
      <c r="BA3" s="26" t="s">
        <v>2681</v>
      </c>
    </row>
    <row r="4" spans="1:53" ht="58.5" customHeight="1" x14ac:dyDescent="0.25">
      <c r="A4" s="27" t="s">
        <v>114</v>
      </c>
      <c r="B4" s="27" t="s">
        <v>16</v>
      </c>
      <c r="C4" s="27" t="s">
        <v>151</v>
      </c>
      <c r="D4" s="27" t="s">
        <v>119</v>
      </c>
      <c r="E4" s="27" t="s">
        <v>133</v>
      </c>
      <c r="F4" s="27" t="s">
        <v>257</v>
      </c>
      <c r="G4" s="27" t="s">
        <v>2375</v>
      </c>
      <c r="H4" s="27">
        <v>2022</v>
      </c>
      <c r="I4" s="27">
        <v>10</v>
      </c>
      <c r="J4" s="27">
        <v>100</v>
      </c>
      <c r="K4" s="27" t="s">
        <v>621</v>
      </c>
      <c r="L4" s="27" t="s">
        <v>564</v>
      </c>
      <c r="M4" s="27" t="s">
        <v>127</v>
      </c>
      <c r="N4" s="27" t="s">
        <v>867</v>
      </c>
      <c r="O4" s="27" t="s">
        <v>74</v>
      </c>
      <c r="P4" s="27" t="s">
        <v>79</v>
      </c>
      <c r="Q4" s="27" t="s">
        <v>2376</v>
      </c>
      <c r="R4" s="27" t="s">
        <v>1122</v>
      </c>
      <c r="S4" s="27">
        <v>1197</v>
      </c>
      <c r="T4" s="27" t="s">
        <v>867</v>
      </c>
      <c r="U4" s="27" t="s">
        <v>881</v>
      </c>
      <c r="V4" s="27">
        <v>50</v>
      </c>
      <c r="W4" s="27">
        <v>100</v>
      </c>
      <c r="X4" s="27">
        <v>0</v>
      </c>
      <c r="Y4" s="27">
        <v>39</v>
      </c>
      <c r="Z4" s="27" t="s">
        <v>622</v>
      </c>
      <c r="AA4" s="27">
        <v>0</v>
      </c>
      <c r="AB4" s="27">
        <v>39</v>
      </c>
      <c r="AC4" s="27" t="s">
        <v>1123</v>
      </c>
      <c r="AD4" s="27">
        <v>0</v>
      </c>
      <c r="AE4" s="27">
        <v>36</v>
      </c>
      <c r="AF4" s="27" t="s">
        <v>1124</v>
      </c>
      <c r="AG4" s="27">
        <v>0</v>
      </c>
      <c r="AH4" s="27">
        <v>47</v>
      </c>
      <c r="AI4" s="27" t="s">
        <v>1125</v>
      </c>
      <c r="AJ4" s="27">
        <v>0</v>
      </c>
      <c r="AK4" s="27">
        <v>54</v>
      </c>
      <c r="AL4" s="27" t="s">
        <v>1126</v>
      </c>
      <c r="AM4" s="27">
        <v>0</v>
      </c>
      <c r="AN4" s="27">
        <v>60</v>
      </c>
      <c r="AO4" s="27" t="s">
        <v>1991</v>
      </c>
      <c r="AP4" s="27">
        <v>0</v>
      </c>
      <c r="AQ4" s="27">
        <v>65</v>
      </c>
      <c r="AR4" s="27" t="s">
        <v>1992</v>
      </c>
      <c r="AS4" s="27">
        <v>0</v>
      </c>
      <c r="AT4" s="27">
        <v>67</v>
      </c>
      <c r="AU4" s="27" t="s">
        <v>2377</v>
      </c>
      <c r="AV4" s="27">
        <v>0</v>
      </c>
      <c r="AW4" s="27">
        <v>80</v>
      </c>
      <c r="AX4" s="27" t="s">
        <v>2378</v>
      </c>
      <c r="AY4" s="27">
        <v>100</v>
      </c>
      <c r="AZ4" s="27">
        <v>100</v>
      </c>
      <c r="BA4" s="27" t="s">
        <v>2684</v>
      </c>
    </row>
    <row r="5" spans="1:53" ht="58.5" customHeight="1" x14ac:dyDescent="0.25">
      <c r="A5" s="27" t="s">
        <v>114</v>
      </c>
      <c r="B5" s="27" t="s">
        <v>16</v>
      </c>
      <c r="C5" s="27" t="s">
        <v>151</v>
      </c>
      <c r="D5" s="27" t="s">
        <v>119</v>
      </c>
      <c r="E5" s="27" t="s">
        <v>133</v>
      </c>
      <c r="F5" s="27" t="s">
        <v>257</v>
      </c>
      <c r="G5" s="27" t="s">
        <v>2375</v>
      </c>
      <c r="H5" s="27">
        <v>2022</v>
      </c>
      <c r="I5" s="27">
        <v>10</v>
      </c>
      <c r="J5" s="27">
        <v>100</v>
      </c>
      <c r="K5" s="27" t="s">
        <v>621</v>
      </c>
      <c r="L5" s="27" t="s">
        <v>564</v>
      </c>
      <c r="M5" s="27" t="s">
        <v>127</v>
      </c>
      <c r="N5" s="27" t="s">
        <v>867</v>
      </c>
      <c r="O5" s="27" t="s">
        <v>74</v>
      </c>
      <c r="P5" s="27" t="s">
        <v>79</v>
      </c>
      <c r="Q5" s="27" t="s">
        <v>2379</v>
      </c>
      <c r="R5" s="27" t="s">
        <v>1122</v>
      </c>
      <c r="S5" s="27">
        <v>1198</v>
      </c>
      <c r="T5" s="27" t="s">
        <v>867</v>
      </c>
      <c r="U5" s="27" t="s">
        <v>881</v>
      </c>
      <c r="V5" s="27">
        <v>50</v>
      </c>
      <c r="W5" s="27">
        <v>100</v>
      </c>
      <c r="X5" s="27">
        <v>0</v>
      </c>
      <c r="Y5" s="27">
        <v>45</v>
      </c>
      <c r="Z5" s="27" t="s">
        <v>623</v>
      </c>
      <c r="AA5" s="27">
        <v>0</v>
      </c>
      <c r="AB5" s="27">
        <v>45</v>
      </c>
      <c r="AC5" s="27" t="s">
        <v>1127</v>
      </c>
      <c r="AD5" s="27">
        <v>0</v>
      </c>
      <c r="AE5" s="27">
        <v>43</v>
      </c>
      <c r="AF5" s="27" t="s">
        <v>1128</v>
      </c>
      <c r="AG5" s="27">
        <v>0</v>
      </c>
      <c r="AH5" s="27">
        <v>57</v>
      </c>
      <c r="AI5" s="27" t="s">
        <v>1129</v>
      </c>
      <c r="AJ5" s="27">
        <v>0</v>
      </c>
      <c r="AK5" s="27">
        <v>67</v>
      </c>
      <c r="AL5" s="27" t="s">
        <v>1130</v>
      </c>
      <c r="AM5" s="27">
        <v>0</v>
      </c>
      <c r="AN5" s="27">
        <v>72</v>
      </c>
      <c r="AO5" s="27" t="s">
        <v>1991</v>
      </c>
      <c r="AP5" s="27">
        <v>0</v>
      </c>
      <c r="AQ5" s="27">
        <v>72</v>
      </c>
      <c r="AR5" s="27" t="s">
        <v>1992</v>
      </c>
      <c r="AS5" s="27">
        <v>0</v>
      </c>
      <c r="AT5" s="27">
        <v>81</v>
      </c>
      <c r="AU5" s="27" t="s">
        <v>2377</v>
      </c>
      <c r="AV5" s="27">
        <v>0</v>
      </c>
      <c r="AW5" s="27">
        <v>94</v>
      </c>
      <c r="AX5" s="27" t="s">
        <v>2378</v>
      </c>
      <c r="AY5" s="27">
        <v>100</v>
      </c>
      <c r="AZ5" s="27">
        <v>100</v>
      </c>
      <c r="BA5" s="27" t="s">
        <v>2685</v>
      </c>
    </row>
    <row r="6" spans="1:53" ht="58.5" customHeight="1" x14ac:dyDescent="0.25">
      <c r="A6" s="27" t="s">
        <v>114</v>
      </c>
      <c r="B6" s="27" t="s">
        <v>16</v>
      </c>
      <c r="C6" s="27" t="s">
        <v>151</v>
      </c>
      <c r="D6" s="27" t="s">
        <v>119</v>
      </c>
      <c r="E6" s="27" t="s">
        <v>133</v>
      </c>
      <c r="F6" s="27" t="s">
        <v>293</v>
      </c>
      <c r="G6" s="27" t="s">
        <v>2408</v>
      </c>
      <c r="H6" s="27">
        <v>2022</v>
      </c>
      <c r="I6" s="27">
        <v>10</v>
      </c>
      <c r="J6" s="27">
        <v>100</v>
      </c>
      <c r="K6" s="27" t="s">
        <v>621</v>
      </c>
      <c r="L6" s="27" t="s">
        <v>564</v>
      </c>
      <c r="M6" s="27" t="s">
        <v>215</v>
      </c>
      <c r="N6" s="27" t="s">
        <v>867</v>
      </c>
      <c r="O6" s="27" t="s">
        <v>74</v>
      </c>
      <c r="P6" s="27" t="s">
        <v>79</v>
      </c>
      <c r="Q6" s="27" t="s">
        <v>2408</v>
      </c>
      <c r="R6" s="27" t="s">
        <v>1206</v>
      </c>
      <c r="S6" s="27">
        <v>1221</v>
      </c>
      <c r="T6" s="27" t="s">
        <v>867</v>
      </c>
      <c r="U6" s="27" t="s">
        <v>881</v>
      </c>
      <c r="V6" s="27">
        <v>100</v>
      </c>
      <c r="W6" s="27">
        <v>100</v>
      </c>
      <c r="X6" s="27">
        <v>0</v>
      </c>
      <c r="Y6" s="27">
        <v>21</v>
      </c>
      <c r="Z6" s="27" t="s">
        <v>631</v>
      </c>
      <c r="AA6" s="27">
        <v>0</v>
      </c>
      <c r="AB6" s="27">
        <v>23</v>
      </c>
      <c r="AC6" s="27" t="s">
        <v>1207</v>
      </c>
      <c r="AD6" s="27">
        <v>0</v>
      </c>
      <c r="AE6" s="27">
        <v>26</v>
      </c>
      <c r="AF6" s="27" t="s">
        <v>1208</v>
      </c>
      <c r="AG6" s="27">
        <v>0</v>
      </c>
      <c r="AH6" s="27">
        <v>28</v>
      </c>
      <c r="AI6" s="27" t="s">
        <v>1209</v>
      </c>
      <c r="AJ6" s="27">
        <v>0</v>
      </c>
      <c r="AK6" s="27">
        <v>28</v>
      </c>
      <c r="AL6" s="27" t="s">
        <v>1210</v>
      </c>
      <c r="AM6" s="27">
        <v>0</v>
      </c>
      <c r="AN6" s="27">
        <v>29</v>
      </c>
      <c r="AO6" s="27" t="s">
        <v>2020</v>
      </c>
      <c r="AP6" s="27">
        <v>0</v>
      </c>
      <c r="AQ6" s="27">
        <v>29</v>
      </c>
      <c r="AR6" s="27" t="s">
        <v>2021</v>
      </c>
      <c r="AS6" s="27">
        <v>0</v>
      </c>
      <c r="AT6" s="27">
        <v>30</v>
      </c>
      <c r="AU6" s="27" t="s">
        <v>2409</v>
      </c>
      <c r="AV6" s="27">
        <v>0</v>
      </c>
      <c r="AW6" s="27">
        <v>31</v>
      </c>
      <c r="AX6" s="27" t="s">
        <v>2410</v>
      </c>
      <c r="AY6" s="27">
        <v>100</v>
      </c>
      <c r="AZ6" s="27">
        <v>100</v>
      </c>
      <c r="BA6" s="27" t="s">
        <v>2697</v>
      </c>
    </row>
    <row r="7" spans="1:53" ht="58.5" customHeight="1" x14ac:dyDescent="0.25">
      <c r="A7" s="26" t="s">
        <v>114</v>
      </c>
      <c r="B7" s="26" t="s">
        <v>16</v>
      </c>
      <c r="C7" s="26" t="s">
        <v>150</v>
      </c>
      <c r="D7" s="26" t="s">
        <v>26</v>
      </c>
      <c r="E7" s="26" t="s">
        <v>116</v>
      </c>
      <c r="F7" s="26" t="s">
        <v>17</v>
      </c>
      <c r="G7" s="26" t="s">
        <v>295</v>
      </c>
      <c r="H7" s="26">
        <v>2022</v>
      </c>
      <c r="I7" s="26">
        <v>5</v>
      </c>
      <c r="J7" s="26">
        <v>20000</v>
      </c>
      <c r="K7" s="26" t="s">
        <v>632</v>
      </c>
      <c r="L7" s="26" t="s">
        <v>565</v>
      </c>
      <c r="M7" s="26" t="s">
        <v>215</v>
      </c>
      <c r="N7" s="26" t="s">
        <v>1113</v>
      </c>
      <c r="O7" s="26" t="s">
        <v>83</v>
      </c>
      <c r="P7" s="26" t="s">
        <v>77</v>
      </c>
      <c r="Q7" s="26" t="s">
        <v>296</v>
      </c>
      <c r="R7" s="26" t="s">
        <v>1216</v>
      </c>
      <c r="S7" s="26">
        <v>1223</v>
      </c>
      <c r="T7" s="26" t="s">
        <v>1113</v>
      </c>
      <c r="U7" s="26" t="s">
        <v>881</v>
      </c>
      <c r="V7" s="26">
        <v>100</v>
      </c>
      <c r="W7" s="26">
        <v>20000</v>
      </c>
      <c r="X7" s="26">
        <v>0</v>
      </c>
      <c r="Y7" s="26"/>
      <c r="Z7" s="26"/>
      <c r="AA7" s="26">
        <v>0</v>
      </c>
      <c r="AB7" s="26">
        <v>3973</v>
      </c>
      <c r="AC7" s="26" t="s">
        <v>1217</v>
      </c>
      <c r="AD7" s="26">
        <v>0</v>
      </c>
      <c r="AE7" s="26">
        <v>3793</v>
      </c>
      <c r="AF7" s="26" t="s">
        <v>1218</v>
      </c>
      <c r="AG7" s="26">
        <v>0</v>
      </c>
      <c r="AH7" s="26">
        <v>3793</v>
      </c>
      <c r="AI7" s="26" t="s">
        <v>1218</v>
      </c>
      <c r="AJ7" s="26">
        <v>0</v>
      </c>
      <c r="AK7" s="26">
        <v>10056</v>
      </c>
      <c r="AL7" s="26" t="s">
        <v>1219</v>
      </c>
      <c r="AM7" s="26">
        <v>0</v>
      </c>
      <c r="AN7" s="26">
        <v>10056</v>
      </c>
      <c r="AO7" s="26" t="s">
        <v>1218</v>
      </c>
      <c r="AP7" s="26">
        <v>0</v>
      </c>
      <c r="AQ7" s="26">
        <v>15067</v>
      </c>
      <c r="AR7" s="26" t="s">
        <v>2022</v>
      </c>
      <c r="AS7" s="26">
        <v>0</v>
      </c>
      <c r="AT7" s="26">
        <v>15067</v>
      </c>
      <c r="AU7" s="26" t="s">
        <v>1218</v>
      </c>
      <c r="AV7" s="26">
        <v>0</v>
      </c>
      <c r="AW7" s="26"/>
      <c r="AX7" s="26"/>
      <c r="AY7" s="26">
        <v>20000</v>
      </c>
      <c r="AZ7" s="26">
        <v>16381</v>
      </c>
      <c r="BA7" s="26" t="s">
        <v>2775</v>
      </c>
    </row>
    <row r="8" spans="1:53" ht="58.5" customHeight="1" x14ac:dyDescent="0.25">
      <c r="A8" s="26" t="s">
        <v>114</v>
      </c>
      <c r="B8" s="26" t="s">
        <v>16</v>
      </c>
      <c r="C8" s="26" t="s">
        <v>150</v>
      </c>
      <c r="D8" s="26" t="s">
        <v>26</v>
      </c>
      <c r="E8" s="26" t="s">
        <v>116</v>
      </c>
      <c r="F8" s="26" t="s">
        <v>17</v>
      </c>
      <c r="G8" s="26" t="s">
        <v>302</v>
      </c>
      <c r="H8" s="26">
        <v>2022</v>
      </c>
      <c r="I8" s="26">
        <v>10</v>
      </c>
      <c r="J8" s="26">
        <v>4000</v>
      </c>
      <c r="K8" s="26" t="s">
        <v>634</v>
      </c>
      <c r="L8" s="26" t="s">
        <v>565</v>
      </c>
      <c r="M8" s="26" t="s">
        <v>303</v>
      </c>
      <c r="N8" s="26" t="s">
        <v>1232</v>
      </c>
      <c r="O8" s="26" t="s">
        <v>74</v>
      </c>
      <c r="P8" s="26" t="s">
        <v>75</v>
      </c>
      <c r="Q8" s="26" t="s">
        <v>18</v>
      </c>
      <c r="R8" s="26" t="s">
        <v>1231</v>
      </c>
      <c r="S8" s="26">
        <v>1227</v>
      </c>
      <c r="T8" s="26" t="s">
        <v>1232</v>
      </c>
      <c r="U8" s="26" t="s">
        <v>881</v>
      </c>
      <c r="V8" s="26">
        <v>40</v>
      </c>
      <c r="W8" s="26">
        <v>1</v>
      </c>
      <c r="X8" s="26">
        <v>0</v>
      </c>
      <c r="Y8" s="26"/>
      <c r="Z8" s="26"/>
      <c r="AA8" s="26">
        <v>0</v>
      </c>
      <c r="AB8" s="26"/>
      <c r="AC8" s="26"/>
      <c r="AD8" s="26">
        <v>0</v>
      </c>
      <c r="AE8" s="26"/>
      <c r="AF8" s="26"/>
      <c r="AG8" s="26">
        <v>1</v>
      </c>
      <c r="AH8" s="26"/>
      <c r="AI8" s="26"/>
      <c r="AJ8" s="26">
        <v>0</v>
      </c>
      <c r="AK8" s="26"/>
      <c r="AL8" s="26"/>
      <c r="AM8" s="26">
        <v>0</v>
      </c>
      <c r="AN8" s="26"/>
      <c r="AO8" s="26"/>
      <c r="AP8" s="26">
        <v>0</v>
      </c>
      <c r="AQ8" s="26"/>
      <c r="AR8" s="26"/>
      <c r="AS8" s="26">
        <v>0</v>
      </c>
      <c r="AT8" s="26"/>
      <c r="AU8" s="26"/>
      <c r="AV8" s="26">
        <v>0</v>
      </c>
      <c r="AW8" s="26"/>
      <c r="AX8" s="26"/>
      <c r="AY8" s="26">
        <v>0</v>
      </c>
      <c r="AZ8" s="26">
        <v>0</v>
      </c>
      <c r="BA8" s="26" t="s">
        <v>2686</v>
      </c>
    </row>
    <row r="9" spans="1:53" ht="58.5" customHeight="1" x14ac:dyDescent="0.25">
      <c r="A9" s="26" t="s">
        <v>114</v>
      </c>
      <c r="B9" s="26" t="s">
        <v>16</v>
      </c>
      <c r="C9" s="26" t="s">
        <v>150</v>
      </c>
      <c r="D9" s="26" t="s">
        <v>26</v>
      </c>
      <c r="E9" s="26" t="s">
        <v>116</v>
      </c>
      <c r="F9" s="26" t="s">
        <v>17</v>
      </c>
      <c r="G9" s="26" t="s">
        <v>302</v>
      </c>
      <c r="H9" s="26">
        <v>2022</v>
      </c>
      <c r="I9" s="26">
        <v>10</v>
      </c>
      <c r="J9" s="26">
        <v>4000</v>
      </c>
      <c r="K9" s="26" t="s">
        <v>634</v>
      </c>
      <c r="L9" s="26" t="s">
        <v>565</v>
      </c>
      <c r="M9" s="26" t="s">
        <v>303</v>
      </c>
      <c r="N9" s="26" t="s">
        <v>1232</v>
      </c>
      <c r="O9" s="26" t="s">
        <v>74</v>
      </c>
      <c r="P9" s="26" t="s">
        <v>75</v>
      </c>
      <c r="Q9" s="26" t="s">
        <v>304</v>
      </c>
      <c r="R9" s="26" t="s">
        <v>1231</v>
      </c>
      <c r="S9" s="26">
        <v>1228</v>
      </c>
      <c r="T9" s="26" t="s">
        <v>1232</v>
      </c>
      <c r="U9" s="26" t="s">
        <v>881</v>
      </c>
      <c r="V9" s="26">
        <v>60</v>
      </c>
      <c r="W9" s="26">
        <v>4000</v>
      </c>
      <c r="X9" s="26">
        <v>0</v>
      </c>
      <c r="Y9" s="26"/>
      <c r="Z9" s="26"/>
      <c r="AA9" s="26">
        <v>0</v>
      </c>
      <c r="AB9" s="26"/>
      <c r="AC9" s="26"/>
      <c r="AD9" s="26">
        <v>0</v>
      </c>
      <c r="AE9" s="26"/>
      <c r="AF9" s="26"/>
      <c r="AG9" s="26">
        <v>0</v>
      </c>
      <c r="AH9" s="26"/>
      <c r="AI9" s="26"/>
      <c r="AJ9" s="26">
        <v>0</v>
      </c>
      <c r="AK9" s="26"/>
      <c r="AL9" s="26"/>
      <c r="AM9" s="26">
        <v>0</v>
      </c>
      <c r="AN9" s="26"/>
      <c r="AO9" s="26"/>
      <c r="AP9" s="26">
        <v>0</v>
      </c>
      <c r="AQ9" s="26"/>
      <c r="AR9" s="26"/>
      <c r="AS9" s="26">
        <v>0</v>
      </c>
      <c r="AT9" s="26"/>
      <c r="AU9" s="26"/>
      <c r="AV9" s="26">
        <v>4000</v>
      </c>
      <c r="AW9" s="26">
        <v>4812</v>
      </c>
      <c r="AX9" s="26" t="s">
        <v>2698</v>
      </c>
      <c r="AY9" s="26">
        <v>0</v>
      </c>
      <c r="AZ9" s="26">
        <v>4812</v>
      </c>
      <c r="BA9" s="26" t="s">
        <v>2698</v>
      </c>
    </row>
    <row r="10" spans="1:53" ht="58.5" customHeight="1" x14ac:dyDescent="0.25">
      <c r="A10" s="26" t="s">
        <v>114</v>
      </c>
      <c r="B10" s="26" t="s">
        <v>16</v>
      </c>
      <c r="C10" s="26" t="s">
        <v>150</v>
      </c>
      <c r="D10" s="26" t="s">
        <v>26</v>
      </c>
      <c r="E10" s="26" t="s">
        <v>116</v>
      </c>
      <c r="F10" s="26" t="s">
        <v>309</v>
      </c>
      <c r="G10" s="26" t="s">
        <v>19</v>
      </c>
      <c r="H10" s="26">
        <v>2022</v>
      </c>
      <c r="I10" s="26">
        <v>5</v>
      </c>
      <c r="J10" s="26">
        <v>100</v>
      </c>
      <c r="K10" s="26" t="s">
        <v>635</v>
      </c>
      <c r="L10" s="26" t="s">
        <v>564</v>
      </c>
      <c r="M10" s="26" t="s">
        <v>303</v>
      </c>
      <c r="N10" s="26" t="s">
        <v>1232</v>
      </c>
      <c r="O10" s="26" t="s">
        <v>74</v>
      </c>
      <c r="P10" s="26" t="s">
        <v>75</v>
      </c>
      <c r="Q10" s="26" t="s">
        <v>20</v>
      </c>
      <c r="R10" s="26" t="s">
        <v>1241</v>
      </c>
      <c r="S10" s="26">
        <v>1232</v>
      </c>
      <c r="T10" s="26" t="s">
        <v>867</v>
      </c>
      <c r="U10" s="26" t="s">
        <v>881</v>
      </c>
      <c r="V10" s="26">
        <v>40</v>
      </c>
      <c r="W10" s="26">
        <v>1</v>
      </c>
      <c r="X10" s="26">
        <v>0</v>
      </c>
      <c r="Y10" s="26">
        <v>1</v>
      </c>
      <c r="Z10" s="26" t="s">
        <v>636</v>
      </c>
      <c r="AA10" s="26">
        <v>0</v>
      </c>
      <c r="AB10" s="26">
        <v>1</v>
      </c>
      <c r="AC10" s="26" t="s">
        <v>1242</v>
      </c>
      <c r="AD10" s="26">
        <v>1</v>
      </c>
      <c r="AE10" s="26">
        <v>1</v>
      </c>
      <c r="AF10" s="26" t="s">
        <v>1242</v>
      </c>
      <c r="AG10" s="26">
        <v>0</v>
      </c>
      <c r="AH10" s="26"/>
      <c r="AI10" s="26"/>
      <c r="AJ10" s="26">
        <v>0</v>
      </c>
      <c r="AK10" s="26"/>
      <c r="AL10" s="26"/>
      <c r="AM10" s="26">
        <v>0</v>
      </c>
      <c r="AN10" s="26"/>
      <c r="AO10" s="26"/>
      <c r="AP10" s="26">
        <v>0</v>
      </c>
      <c r="AQ10" s="26"/>
      <c r="AR10" s="26"/>
      <c r="AS10" s="26">
        <v>0</v>
      </c>
      <c r="AT10" s="26"/>
      <c r="AU10" s="26"/>
      <c r="AV10" s="26">
        <v>0</v>
      </c>
      <c r="AW10" s="26"/>
      <c r="AX10" s="26"/>
      <c r="AY10" s="26">
        <v>0</v>
      </c>
      <c r="AZ10" s="26">
        <v>1</v>
      </c>
      <c r="BA10" s="26" t="s">
        <v>1242</v>
      </c>
    </row>
    <row r="11" spans="1:53" ht="58.5" customHeight="1" x14ac:dyDescent="0.25">
      <c r="A11" s="26" t="s">
        <v>114</v>
      </c>
      <c r="B11" s="26" t="s">
        <v>16</v>
      </c>
      <c r="C11" s="26" t="s">
        <v>150</v>
      </c>
      <c r="D11" s="26" t="s">
        <v>26</v>
      </c>
      <c r="E11" s="26" t="s">
        <v>116</v>
      </c>
      <c r="F11" s="26" t="s">
        <v>309</v>
      </c>
      <c r="G11" s="26" t="s">
        <v>19</v>
      </c>
      <c r="H11" s="26">
        <v>2022</v>
      </c>
      <c r="I11" s="26">
        <v>5</v>
      </c>
      <c r="J11" s="26">
        <v>100</v>
      </c>
      <c r="K11" s="26" t="s">
        <v>635</v>
      </c>
      <c r="L11" s="26" t="s">
        <v>564</v>
      </c>
      <c r="M11" s="26" t="s">
        <v>303</v>
      </c>
      <c r="N11" s="26" t="s">
        <v>1232</v>
      </c>
      <c r="O11" s="26" t="s">
        <v>74</v>
      </c>
      <c r="P11" s="26" t="s">
        <v>75</v>
      </c>
      <c r="Q11" s="26" t="s">
        <v>310</v>
      </c>
      <c r="R11" s="26" t="s">
        <v>1241</v>
      </c>
      <c r="S11" s="26">
        <v>1233</v>
      </c>
      <c r="T11" s="26" t="s">
        <v>1232</v>
      </c>
      <c r="U11" s="26" t="s">
        <v>881</v>
      </c>
      <c r="V11" s="26">
        <v>20</v>
      </c>
      <c r="W11" s="26">
        <v>1</v>
      </c>
      <c r="X11" s="26">
        <v>0</v>
      </c>
      <c r="Y11" s="26"/>
      <c r="Z11" s="26"/>
      <c r="AA11" s="26">
        <v>0</v>
      </c>
      <c r="AB11" s="26"/>
      <c r="AC11" s="26"/>
      <c r="AD11" s="26">
        <v>0</v>
      </c>
      <c r="AE11" s="26"/>
      <c r="AF11" s="26"/>
      <c r="AG11" s="26">
        <v>1</v>
      </c>
      <c r="AH11" s="26"/>
      <c r="AI11" s="26"/>
      <c r="AJ11" s="26">
        <v>0</v>
      </c>
      <c r="AK11" s="26"/>
      <c r="AL11" s="26"/>
      <c r="AM11" s="26">
        <v>0</v>
      </c>
      <c r="AN11" s="26"/>
      <c r="AO11" s="26"/>
      <c r="AP11" s="26">
        <v>0</v>
      </c>
      <c r="AQ11" s="26"/>
      <c r="AR11" s="26"/>
      <c r="AS11" s="26">
        <v>0</v>
      </c>
      <c r="AT11" s="26"/>
      <c r="AU11" s="26"/>
      <c r="AV11" s="26">
        <v>0</v>
      </c>
      <c r="AW11" s="26"/>
      <c r="AX11" s="26"/>
      <c r="AY11" s="26">
        <v>0</v>
      </c>
      <c r="AZ11" s="26">
        <v>0</v>
      </c>
      <c r="BA11" s="26" t="s">
        <v>2686</v>
      </c>
    </row>
    <row r="12" spans="1:53" ht="58.5" customHeight="1" x14ac:dyDescent="0.25">
      <c r="A12" s="26" t="s">
        <v>114</v>
      </c>
      <c r="B12" s="26" t="s">
        <v>16</v>
      </c>
      <c r="C12" s="26" t="s">
        <v>150</v>
      </c>
      <c r="D12" s="26" t="s">
        <v>26</v>
      </c>
      <c r="E12" s="26" t="s">
        <v>116</v>
      </c>
      <c r="F12" s="26" t="s">
        <v>309</v>
      </c>
      <c r="G12" s="26" t="s">
        <v>19</v>
      </c>
      <c r="H12" s="26">
        <v>2022</v>
      </c>
      <c r="I12" s="26">
        <v>5</v>
      </c>
      <c r="J12" s="26">
        <v>100</v>
      </c>
      <c r="K12" s="26" t="s">
        <v>635</v>
      </c>
      <c r="L12" s="26" t="s">
        <v>564</v>
      </c>
      <c r="M12" s="26" t="s">
        <v>303</v>
      </c>
      <c r="N12" s="26" t="s">
        <v>1232</v>
      </c>
      <c r="O12" s="26" t="s">
        <v>74</v>
      </c>
      <c r="P12" s="26" t="s">
        <v>75</v>
      </c>
      <c r="Q12" s="26" t="s">
        <v>21</v>
      </c>
      <c r="R12" s="26" t="s">
        <v>1241</v>
      </c>
      <c r="S12" s="26">
        <v>1234</v>
      </c>
      <c r="T12" s="26"/>
      <c r="U12" s="26" t="s">
        <v>881</v>
      </c>
      <c r="V12" s="26">
        <v>40</v>
      </c>
      <c r="W12" s="26">
        <v>1</v>
      </c>
      <c r="X12" s="26">
        <v>0</v>
      </c>
      <c r="Y12" s="26"/>
      <c r="Z12" s="26"/>
      <c r="AA12" s="26">
        <v>0</v>
      </c>
      <c r="AB12" s="26"/>
      <c r="AC12" s="26"/>
      <c r="AD12" s="26">
        <v>0</v>
      </c>
      <c r="AE12" s="26"/>
      <c r="AF12" s="26"/>
      <c r="AG12" s="26">
        <v>0</v>
      </c>
      <c r="AH12" s="26"/>
      <c r="AI12" s="26"/>
      <c r="AJ12" s="26">
        <v>0</v>
      </c>
      <c r="AK12" s="26"/>
      <c r="AL12" s="26"/>
      <c r="AM12" s="26">
        <v>0</v>
      </c>
      <c r="AN12" s="26"/>
      <c r="AO12" s="26"/>
      <c r="AP12" s="26">
        <v>0</v>
      </c>
      <c r="AQ12" s="26"/>
      <c r="AR12" s="26"/>
      <c r="AS12" s="26">
        <v>1</v>
      </c>
      <c r="AT12" s="26"/>
      <c r="AU12" s="26"/>
      <c r="AV12" s="26">
        <v>0</v>
      </c>
      <c r="AW12" s="26"/>
      <c r="AX12" s="26"/>
      <c r="AY12" s="26">
        <v>0</v>
      </c>
      <c r="AZ12" s="26">
        <v>0</v>
      </c>
      <c r="BA12" s="26" t="s">
        <v>2686</v>
      </c>
    </row>
    <row r="13" spans="1:53" ht="58.5" customHeight="1" x14ac:dyDescent="0.25">
      <c r="A13" s="26" t="s">
        <v>114</v>
      </c>
      <c r="B13" s="26" t="s">
        <v>16</v>
      </c>
      <c r="C13" s="26" t="s">
        <v>150</v>
      </c>
      <c r="D13" s="26" t="s">
        <v>26</v>
      </c>
      <c r="E13" s="26" t="s">
        <v>116</v>
      </c>
      <c r="F13" s="26" t="s">
        <v>312</v>
      </c>
      <c r="G13" s="26" t="s">
        <v>312</v>
      </c>
      <c r="H13" s="26">
        <v>2022</v>
      </c>
      <c r="I13" s="26">
        <v>10</v>
      </c>
      <c r="J13" s="26">
        <v>100</v>
      </c>
      <c r="K13" s="26" t="s">
        <v>637</v>
      </c>
      <c r="L13" s="26" t="s">
        <v>564</v>
      </c>
      <c r="M13" s="26" t="s">
        <v>303</v>
      </c>
      <c r="N13" s="26" t="s">
        <v>1232</v>
      </c>
      <c r="O13" s="26" t="s">
        <v>74</v>
      </c>
      <c r="P13" s="26" t="s">
        <v>75</v>
      </c>
      <c r="Q13" s="26" t="s">
        <v>313</v>
      </c>
      <c r="R13" s="26" t="s">
        <v>1243</v>
      </c>
      <c r="S13" s="26">
        <v>1236</v>
      </c>
      <c r="T13" s="26" t="s">
        <v>1232</v>
      </c>
      <c r="U13" s="26" t="s">
        <v>893</v>
      </c>
      <c r="V13" s="26">
        <v>80</v>
      </c>
      <c r="W13" s="26">
        <v>100</v>
      </c>
      <c r="X13" s="26">
        <v>22</v>
      </c>
      <c r="Y13" s="26">
        <v>32</v>
      </c>
      <c r="Z13" s="26" t="s">
        <v>638</v>
      </c>
      <c r="AA13" s="26">
        <v>33</v>
      </c>
      <c r="AB13" s="26">
        <v>45</v>
      </c>
      <c r="AC13" s="26" t="s">
        <v>1244</v>
      </c>
      <c r="AD13" s="26">
        <v>39</v>
      </c>
      <c r="AE13" s="26">
        <v>46</v>
      </c>
      <c r="AF13" s="26" t="s">
        <v>1245</v>
      </c>
      <c r="AG13" s="26">
        <v>57</v>
      </c>
      <c r="AH13" s="26">
        <v>70</v>
      </c>
      <c r="AI13" s="26" t="s">
        <v>1246</v>
      </c>
      <c r="AJ13" s="26">
        <v>68</v>
      </c>
      <c r="AK13" s="26">
        <v>80</v>
      </c>
      <c r="AL13" s="26" t="s">
        <v>1247</v>
      </c>
      <c r="AM13" s="26">
        <v>75</v>
      </c>
      <c r="AN13" s="26">
        <v>80</v>
      </c>
      <c r="AO13" s="26" t="s">
        <v>2031</v>
      </c>
      <c r="AP13" s="26">
        <v>94</v>
      </c>
      <c r="AQ13" s="26">
        <v>87</v>
      </c>
      <c r="AR13" s="26" t="s">
        <v>2032</v>
      </c>
      <c r="AS13" s="26">
        <v>96</v>
      </c>
      <c r="AT13" s="26">
        <v>88</v>
      </c>
      <c r="AU13" s="26" t="s">
        <v>2415</v>
      </c>
      <c r="AV13" s="26">
        <v>97</v>
      </c>
      <c r="AW13" s="26">
        <v>89.7</v>
      </c>
      <c r="AX13" s="26" t="s">
        <v>2416</v>
      </c>
      <c r="AY13" s="26">
        <v>100</v>
      </c>
      <c r="AZ13" s="26">
        <v>93</v>
      </c>
      <c r="BA13" s="26" t="s">
        <v>2699</v>
      </c>
    </row>
    <row r="14" spans="1:53" ht="58.5" customHeight="1" x14ac:dyDescent="0.25">
      <c r="A14" s="26" t="s">
        <v>114</v>
      </c>
      <c r="B14" s="26" t="s">
        <v>16</v>
      </c>
      <c r="C14" s="26" t="s">
        <v>150</v>
      </c>
      <c r="D14" s="26" t="s">
        <v>26</v>
      </c>
      <c r="E14" s="26" t="s">
        <v>116</v>
      </c>
      <c r="F14" s="26" t="s">
        <v>312</v>
      </c>
      <c r="G14" s="26" t="s">
        <v>312</v>
      </c>
      <c r="H14" s="26">
        <v>2022</v>
      </c>
      <c r="I14" s="26">
        <v>10</v>
      </c>
      <c r="J14" s="26">
        <v>100</v>
      </c>
      <c r="K14" s="26" t="s">
        <v>637</v>
      </c>
      <c r="L14" s="26" t="s">
        <v>564</v>
      </c>
      <c r="M14" s="26" t="s">
        <v>303</v>
      </c>
      <c r="N14" s="26" t="s">
        <v>1232</v>
      </c>
      <c r="O14" s="26" t="s">
        <v>74</v>
      </c>
      <c r="P14" s="26" t="s">
        <v>75</v>
      </c>
      <c r="Q14" s="26" t="s">
        <v>314</v>
      </c>
      <c r="R14" s="26" t="s">
        <v>1243</v>
      </c>
      <c r="S14" s="26">
        <v>1237</v>
      </c>
      <c r="T14" s="26" t="s">
        <v>1232</v>
      </c>
      <c r="U14" s="26" t="s">
        <v>893</v>
      </c>
      <c r="V14" s="26">
        <v>20</v>
      </c>
      <c r="W14" s="26">
        <v>100</v>
      </c>
      <c r="X14" s="26">
        <v>16</v>
      </c>
      <c r="Y14" s="26">
        <v>18</v>
      </c>
      <c r="Z14" s="26" t="s">
        <v>639</v>
      </c>
      <c r="AA14" s="26">
        <v>25</v>
      </c>
      <c r="AB14" s="26">
        <v>27</v>
      </c>
      <c r="AC14" s="26" t="s">
        <v>1248</v>
      </c>
      <c r="AD14" s="26">
        <v>33</v>
      </c>
      <c r="AE14" s="26">
        <v>37</v>
      </c>
      <c r="AF14" s="26" t="s">
        <v>1249</v>
      </c>
      <c r="AG14" s="26">
        <v>41</v>
      </c>
      <c r="AH14" s="26">
        <v>46</v>
      </c>
      <c r="AI14" s="26" t="s">
        <v>1250</v>
      </c>
      <c r="AJ14" s="26">
        <v>50</v>
      </c>
      <c r="AK14" s="26">
        <v>56</v>
      </c>
      <c r="AL14" s="26" t="s">
        <v>1251</v>
      </c>
      <c r="AM14" s="26">
        <v>58</v>
      </c>
      <c r="AN14" s="26">
        <v>66</v>
      </c>
      <c r="AO14" s="26" t="s">
        <v>2033</v>
      </c>
      <c r="AP14" s="26">
        <v>66</v>
      </c>
      <c r="AQ14" s="26">
        <v>86</v>
      </c>
      <c r="AR14" s="26" t="s">
        <v>2034</v>
      </c>
      <c r="AS14" s="26">
        <v>75</v>
      </c>
      <c r="AT14" s="26">
        <v>86</v>
      </c>
      <c r="AU14" s="26" t="s">
        <v>2417</v>
      </c>
      <c r="AV14" s="26">
        <v>83</v>
      </c>
      <c r="AW14" s="26">
        <v>96</v>
      </c>
      <c r="AX14" s="26" t="s">
        <v>2418</v>
      </c>
      <c r="AY14" s="26">
        <v>100</v>
      </c>
      <c r="AZ14" s="26">
        <v>100</v>
      </c>
      <c r="BA14" s="26" t="s">
        <v>2700</v>
      </c>
    </row>
    <row r="15" spans="1:53" ht="58.5" customHeight="1" x14ac:dyDescent="0.25">
      <c r="A15" s="26" t="s">
        <v>114</v>
      </c>
      <c r="B15" s="26" t="s">
        <v>10</v>
      </c>
      <c r="C15" s="26" t="s">
        <v>149</v>
      </c>
      <c r="D15" s="26" t="s">
        <v>23</v>
      </c>
      <c r="E15" s="26" t="s">
        <v>100</v>
      </c>
      <c r="F15" s="26" t="s">
        <v>22</v>
      </c>
      <c r="G15" s="26" t="s">
        <v>316</v>
      </c>
      <c r="H15" s="26">
        <v>2022</v>
      </c>
      <c r="I15" s="26">
        <v>10</v>
      </c>
      <c r="J15" s="26">
        <v>100</v>
      </c>
      <c r="K15" s="26" t="s">
        <v>640</v>
      </c>
      <c r="L15" s="26" t="s">
        <v>564</v>
      </c>
      <c r="M15" s="26" t="s">
        <v>303</v>
      </c>
      <c r="N15" s="26"/>
      <c r="O15" s="26" t="s">
        <v>80</v>
      </c>
      <c r="P15" s="26" t="s">
        <v>79</v>
      </c>
      <c r="Q15" s="26" t="s">
        <v>2419</v>
      </c>
      <c r="R15" s="26" t="s">
        <v>1254</v>
      </c>
      <c r="S15" s="26">
        <v>1239</v>
      </c>
      <c r="T15" s="26" t="s">
        <v>868</v>
      </c>
      <c r="U15" s="26" t="s">
        <v>893</v>
      </c>
      <c r="V15" s="26">
        <v>25</v>
      </c>
      <c r="W15" s="26">
        <v>100</v>
      </c>
      <c r="X15" s="26">
        <v>0</v>
      </c>
      <c r="Y15" s="26"/>
      <c r="Z15" s="26"/>
      <c r="AA15" s="26">
        <v>0</v>
      </c>
      <c r="AB15" s="26"/>
      <c r="AC15" s="26"/>
      <c r="AD15" s="26">
        <v>0</v>
      </c>
      <c r="AE15" s="26">
        <v>0</v>
      </c>
      <c r="AF15" s="26" t="s">
        <v>1255</v>
      </c>
      <c r="AG15" s="26">
        <v>25</v>
      </c>
      <c r="AH15" s="26">
        <v>0</v>
      </c>
      <c r="AI15" s="26" t="s">
        <v>1256</v>
      </c>
      <c r="AJ15" s="26">
        <v>75</v>
      </c>
      <c r="AK15" s="26">
        <v>0</v>
      </c>
      <c r="AL15" s="26" t="s">
        <v>1257</v>
      </c>
      <c r="AM15" s="26">
        <v>100</v>
      </c>
      <c r="AN15" s="26">
        <v>0</v>
      </c>
      <c r="AO15" s="26" t="s">
        <v>2035</v>
      </c>
      <c r="AP15" s="26">
        <v>0</v>
      </c>
      <c r="AQ15" s="26"/>
      <c r="AR15" s="26"/>
      <c r="AS15" s="26">
        <v>0</v>
      </c>
      <c r="AT15" s="26"/>
      <c r="AU15" s="26"/>
      <c r="AV15" s="26">
        <v>0</v>
      </c>
      <c r="AW15" s="26"/>
      <c r="AX15" s="26"/>
      <c r="AY15" s="26">
        <v>0</v>
      </c>
      <c r="AZ15" s="26">
        <v>0</v>
      </c>
      <c r="BA15" s="26" t="s">
        <v>2686</v>
      </c>
    </row>
    <row r="16" spans="1:53" ht="58.5" customHeight="1" x14ac:dyDescent="0.25">
      <c r="A16" s="26" t="s">
        <v>114</v>
      </c>
      <c r="B16" s="26" t="s">
        <v>10</v>
      </c>
      <c r="C16" s="26" t="s">
        <v>149</v>
      </c>
      <c r="D16" s="26" t="s">
        <v>23</v>
      </c>
      <c r="E16" s="26" t="s">
        <v>100</v>
      </c>
      <c r="F16" s="26" t="s">
        <v>22</v>
      </c>
      <c r="G16" s="26" t="s">
        <v>316</v>
      </c>
      <c r="H16" s="26">
        <v>2022</v>
      </c>
      <c r="I16" s="26">
        <v>10</v>
      </c>
      <c r="J16" s="26">
        <v>100</v>
      </c>
      <c r="K16" s="26" t="s">
        <v>640</v>
      </c>
      <c r="L16" s="26" t="s">
        <v>564</v>
      </c>
      <c r="M16" s="26" t="s">
        <v>303</v>
      </c>
      <c r="N16" s="26"/>
      <c r="O16" s="26" t="s">
        <v>80</v>
      </c>
      <c r="P16" s="26" t="s">
        <v>79</v>
      </c>
      <c r="Q16" s="26" t="s">
        <v>2420</v>
      </c>
      <c r="R16" s="26" t="s">
        <v>1254</v>
      </c>
      <c r="S16" s="26">
        <v>1240</v>
      </c>
      <c r="T16" s="26" t="s">
        <v>1113</v>
      </c>
      <c r="U16" s="26" t="s">
        <v>893</v>
      </c>
      <c r="V16" s="26">
        <v>25</v>
      </c>
      <c r="W16" s="26">
        <v>100</v>
      </c>
      <c r="X16" s="26">
        <v>0</v>
      </c>
      <c r="Y16" s="26"/>
      <c r="Z16" s="26"/>
      <c r="AA16" s="26">
        <v>0</v>
      </c>
      <c r="AB16" s="26"/>
      <c r="AC16" s="26"/>
      <c r="AD16" s="26">
        <v>0</v>
      </c>
      <c r="AE16" s="26">
        <v>18</v>
      </c>
      <c r="AF16" s="26" t="s">
        <v>1258</v>
      </c>
      <c r="AG16" s="26">
        <v>25</v>
      </c>
      <c r="AH16" s="26">
        <v>18</v>
      </c>
      <c r="AI16" s="26" t="s">
        <v>1259</v>
      </c>
      <c r="AJ16" s="26">
        <v>75</v>
      </c>
      <c r="AK16" s="26">
        <v>18</v>
      </c>
      <c r="AL16" s="26" t="s">
        <v>1257</v>
      </c>
      <c r="AM16" s="26">
        <v>100</v>
      </c>
      <c r="AN16" s="26">
        <v>18</v>
      </c>
      <c r="AO16" s="26" t="s">
        <v>2035</v>
      </c>
      <c r="AP16" s="26">
        <v>0</v>
      </c>
      <c r="AQ16" s="26"/>
      <c r="AR16" s="26"/>
      <c r="AS16" s="26">
        <v>0</v>
      </c>
      <c r="AT16" s="26"/>
      <c r="AU16" s="26"/>
      <c r="AV16" s="26">
        <v>0</v>
      </c>
      <c r="AW16" s="26"/>
      <c r="AX16" s="26"/>
      <c r="AY16" s="26">
        <v>0</v>
      </c>
      <c r="AZ16" s="26">
        <v>18</v>
      </c>
      <c r="BA16" s="26" t="s">
        <v>2686</v>
      </c>
    </row>
    <row r="17" spans="1:53" ht="58.5" customHeight="1" x14ac:dyDescent="0.25">
      <c r="A17" s="26" t="s">
        <v>114</v>
      </c>
      <c r="B17" s="26" t="s">
        <v>10</v>
      </c>
      <c r="C17" s="26" t="s">
        <v>149</v>
      </c>
      <c r="D17" s="26" t="s">
        <v>23</v>
      </c>
      <c r="E17" s="26" t="s">
        <v>100</v>
      </c>
      <c r="F17" s="26" t="s">
        <v>22</v>
      </c>
      <c r="G17" s="26" t="s">
        <v>316</v>
      </c>
      <c r="H17" s="26">
        <v>2022</v>
      </c>
      <c r="I17" s="26">
        <v>10</v>
      </c>
      <c r="J17" s="26">
        <v>100</v>
      </c>
      <c r="K17" s="26" t="s">
        <v>640</v>
      </c>
      <c r="L17" s="26" t="s">
        <v>564</v>
      </c>
      <c r="M17" s="26" t="s">
        <v>303</v>
      </c>
      <c r="N17" s="26"/>
      <c r="O17" s="26" t="s">
        <v>80</v>
      </c>
      <c r="P17" s="26" t="s">
        <v>79</v>
      </c>
      <c r="Q17" s="26" t="s">
        <v>2421</v>
      </c>
      <c r="R17" s="26" t="s">
        <v>1254</v>
      </c>
      <c r="S17" s="26">
        <v>1241</v>
      </c>
      <c r="T17" s="26" t="s">
        <v>868</v>
      </c>
      <c r="U17" s="26" t="s">
        <v>893</v>
      </c>
      <c r="V17" s="26">
        <v>25</v>
      </c>
      <c r="W17" s="26">
        <v>100</v>
      </c>
      <c r="X17" s="26">
        <v>0</v>
      </c>
      <c r="Y17" s="26"/>
      <c r="Z17" s="26"/>
      <c r="AA17" s="26">
        <v>0</v>
      </c>
      <c r="AB17" s="26"/>
      <c r="AC17" s="26"/>
      <c r="AD17" s="26">
        <v>0</v>
      </c>
      <c r="AE17" s="26">
        <v>0</v>
      </c>
      <c r="AF17" s="26" t="s">
        <v>1260</v>
      </c>
      <c r="AG17" s="26">
        <v>25</v>
      </c>
      <c r="AH17" s="26">
        <v>32</v>
      </c>
      <c r="AI17" s="26" t="s">
        <v>1261</v>
      </c>
      <c r="AJ17" s="26">
        <v>75</v>
      </c>
      <c r="AK17" s="26">
        <v>32</v>
      </c>
      <c r="AL17" s="26" t="s">
        <v>1257</v>
      </c>
      <c r="AM17" s="26">
        <v>100</v>
      </c>
      <c r="AN17" s="26">
        <v>32</v>
      </c>
      <c r="AO17" s="26" t="s">
        <v>2035</v>
      </c>
      <c r="AP17" s="26">
        <v>0</v>
      </c>
      <c r="AQ17" s="26"/>
      <c r="AR17" s="26"/>
      <c r="AS17" s="26">
        <v>0</v>
      </c>
      <c r="AT17" s="26"/>
      <c r="AU17" s="26"/>
      <c r="AV17" s="26">
        <v>0</v>
      </c>
      <c r="AW17" s="26"/>
      <c r="AX17" s="26"/>
      <c r="AY17" s="26">
        <v>0</v>
      </c>
      <c r="AZ17" s="26">
        <v>32</v>
      </c>
      <c r="BA17" s="26" t="s">
        <v>2686</v>
      </c>
    </row>
    <row r="18" spans="1:53" ht="58.5" customHeight="1" x14ac:dyDescent="0.25">
      <c r="A18" s="26" t="s">
        <v>114</v>
      </c>
      <c r="B18" s="26" t="s">
        <v>10</v>
      </c>
      <c r="C18" s="26" t="s">
        <v>149</v>
      </c>
      <c r="D18" s="26" t="s">
        <v>23</v>
      </c>
      <c r="E18" s="26" t="s">
        <v>100</v>
      </c>
      <c r="F18" s="26" t="s">
        <v>22</v>
      </c>
      <c r="G18" s="26" t="s">
        <v>316</v>
      </c>
      <c r="H18" s="26">
        <v>2022</v>
      </c>
      <c r="I18" s="26">
        <v>10</v>
      </c>
      <c r="J18" s="26">
        <v>100</v>
      </c>
      <c r="K18" s="26" t="s">
        <v>640</v>
      </c>
      <c r="L18" s="26" t="s">
        <v>564</v>
      </c>
      <c r="M18" s="26" t="s">
        <v>303</v>
      </c>
      <c r="N18" s="26"/>
      <c r="O18" s="26" t="s">
        <v>80</v>
      </c>
      <c r="P18" s="26" t="s">
        <v>79</v>
      </c>
      <c r="Q18" s="26" t="s">
        <v>2422</v>
      </c>
      <c r="R18" s="26" t="s">
        <v>1254</v>
      </c>
      <c r="S18" s="26">
        <v>1242</v>
      </c>
      <c r="T18" s="26" t="s">
        <v>1113</v>
      </c>
      <c r="U18" s="26" t="s">
        <v>893</v>
      </c>
      <c r="V18" s="26">
        <v>25</v>
      </c>
      <c r="W18" s="26">
        <v>100</v>
      </c>
      <c r="X18" s="26">
        <v>0</v>
      </c>
      <c r="Y18" s="26"/>
      <c r="Z18" s="26"/>
      <c r="AA18" s="26">
        <v>0</v>
      </c>
      <c r="AB18" s="26"/>
      <c r="AC18" s="26"/>
      <c r="AD18" s="26">
        <v>0</v>
      </c>
      <c r="AE18" s="26">
        <v>0</v>
      </c>
      <c r="AF18" s="26" t="s">
        <v>1262</v>
      </c>
      <c r="AG18" s="26">
        <v>25</v>
      </c>
      <c r="AH18" s="26">
        <v>33</v>
      </c>
      <c r="AI18" s="26" t="s">
        <v>1261</v>
      </c>
      <c r="AJ18" s="26">
        <v>75</v>
      </c>
      <c r="AK18" s="26">
        <v>33</v>
      </c>
      <c r="AL18" s="26" t="s">
        <v>1257</v>
      </c>
      <c r="AM18" s="26">
        <v>100</v>
      </c>
      <c r="AN18" s="26">
        <v>33</v>
      </c>
      <c r="AO18" s="26" t="s">
        <v>2035</v>
      </c>
      <c r="AP18" s="26">
        <v>0</v>
      </c>
      <c r="AQ18" s="26"/>
      <c r="AR18" s="26"/>
      <c r="AS18" s="26">
        <v>0</v>
      </c>
      <c r="AT18" s="26"/>
      <c r="AU18" s="26"/>
      <c r="AV18" s="26">
        <v>0</v>
      </c>
      <c r="AW18" s="26"/>
      <c r="AX18" s="26"/>
      <c r="AY18" s="26">
        <v>0</v>
      </c>
      <c r="AZ18" s="26">
        <v>33</v>
      </c>
      <c r="BA18" s="26" t="s">
        <v>2686</v>
      </c>
    </row>
    <row r="19" spans="1:53" ht="58.5" customHeight="1" x14ac:dyDescent="0.25">
      <c r="A19" s="26" t="s">
        <v>114</v>
      </c>
      <c r="B19" s="26" t="s">
        <v>16</v>
      </c>
      <c r="C19" s="26" t="s">
        <v>150</v>
      </c>
      <c r="D19" s="26" t="s">
        <v>26</v>
      </c>
      <c r="E19" s="26" t="s">
        <v>27</v>
      </c>
      <c r="F19" s="26" t="s">
        <v>317</v>
      </c>
      <c r="G19" s="26" t="s">
        <v>318</v>
      </c>
      <c r="H19" s="26">
        <v>2022</v>
      </c>
      <c r="I19" s="26">
        <v>10</v>
      </c>
      <c r="J19" s="26">
        <v>100</v>
      </c>
      <c r="K19" s="26" t="s">
        <v>641</v>
      </c>
      <c r="L19" s="26" t="s">
        <v>564</v>
      </c>
      <c r="M19" s="26" t="s">
        <v>215</v>
      </c>
      <c r="N19" s="26" t="s">
        <v>867</v>
      </c>
      <c r="O19" s="26" t="s">
        <v>74</v>
      </c>
      <c r="P19" s="26" t="s">
        <v>79</v>
      </c>
      <c r="Q19" s="26" t="s">
        <v>319</v>
      </c>
      <c r="R19" s="26" t="s">
        <v>1263</v>
      </c>
      <c r="S19" s="26">
        <v>1243</v>
      </c>
      <c r="T19" s="26" t="s">
        <v>867</v>
      </c>
      <c r="U19" s="26" t="s">
        <v>881</v>
      </c>
      <c r="V19" s="26">
        <v>25</v>
      </c>
      <c r="W19" s="26">
        <v>1</v>
      </c>
      <c r="X19" s="26">
        <v>1</v>
      </c>
      <c r="Y19" s="26">
        <v>6</v>
      </c>
      <c r="Z19" s="26" t="s">
        <v>642</v>
      </c>
      <c r="AA19" s="26">
        <v>0</v>
      </c>
      <c r="AB19" s="26"/>
      <c r="AC19" s="26"/>
      <c r="AD19" s="26">
        <v>0</v>
      </c>
      <c r="AE19" s="26"/>
      <c r="AF19" s="26"/>
      <c r="AG19" s="26">
        <v>0</v>
      </c>
      <c r="AH19" s="26"/>
      <c r="AI19" s="26"/>
      <c r="AJ19" s="26">
        <v>0</v>
      </c>
      <c r="AK19" s="26"/>
      <c r="AL19" s="26"/>
      <c r="AM19" s="26">
        <v>0</v>
      </c>
      <c r="AN19" s="26"/>
      <c r="AO19" s="26"/>
      <c r="AP19" s="26">
        <v>0</v>
      </c>
      <c r="AQ19" s="26"/>
      <c r="AR19" s="26"/>
      <c r="AS19" s="26">
        <v>0</v>
      </c>
      <c r="AT19" s="26"/>
      <c r="AU19" s="26"/>
      <c r="AV19" s="26">
        <v>0</v>
      </c>
      <c r="AW19" s="26"/>
      <c r="AX19" s="26"/>
      <c r="AY19" s="26">
        <v>0</v>
      </c>
      <c r="AZ19" s="26">
        <v>6</v>
      </c>
      <c r="BA19" s="26" t="s">
        <v>642</v>
      </c>
    </row>
    <row r="20" spans="1:53" ht="58.5" customHeight="1" x14ac:dyDescent="0.25">
      <c r="A20" s="26" t="s">
        <v>114</v>
      </c>
      <c r="B20" s="26" t="s">
        <v>16</v>
      </c>
      <c r="C20" s="26" t="s">
        <v>150</v>
      </c>
      <c r="D20" s="26" t="s">
        <v>26</v>
      </c>
      <c r="E20" s="26" t="s">
        <v>27</v>
      </c>
      <c r="F20" s="26" t="s">
        <v>317</v>
      </c>
      <c r="G20" s="26" t="s">
        <v>318</v>
      </c>
      <c r="H20" s="26">
        <v>2022</v>
      </c>
      <c r="I20" s="26">
        <v>10</v>
      </c>
      <c r="J20" s="26">
        <v>100</v>
      </c>
      <c r="K20" s="26" t="s">
        <v>641</v>
      </c>
      <c r="L20" s="26" t="s">
        <v>564</v>
      </c>
      <c r="M20" s="26" t="s">
        <v>215</v>
      </c>
      <c r="N20" s="26" t="s">
        <v>867</v>
      </c>
      <c r="O20" s="26" t="s">
        <v>74</v>
      </c>
      <c r="P20" s="26" t="s">
        <v>79</v>
      </c>
      <c r="Q20" s="26" t="s">
        <v>320</v>
      </c>
      <c r="R20" s="26" t="s">
        <v>1263</v>
      </c>
      <c r="S20" s="26">
        <v>1244</v>
      </c>
      <c r="T20" s="26" t="s">
        <v>867</v>
      </c>
      <c r="U20" s="26" t="s">
        <v>881</v>
      </c>
      <c r="V20" s="26">
        <v>25</v>
      </c>
      <c r="W20" s="26">
        <v>1</v>
      </c>
      <c r="X20" s="26">
        <v>0</v>
      </c>
      <c r="Y20" s="26"/>
      <c r="Z20" s="26"/>
      <c r="AA20" s="26">
        <v>0</v>
      </c>
      <c r="AB20" s="26">
        <v>50</v>
      </c>
      <c r="AC20" s="26" t="s">
        <v>1264</v>
      </c>
      <c r="AD20" s="26">
        <v>1</v>
      </c>
      <c r="AE20" s="26">
        <v>0</v>
      </c>
      <c r="AF20" s="26" t="s">
        <v>1265</v>
      </c>
      <c r="AG20" s="26">
        <v>0</v>
      </c>
      <c r="AH20" s="26"/>
      <c r="AI20" s="26"/>
      <c r="AJ20" s="26">
        <v>0</v>
      </c>
      <c r="AK20" s="26"/>
      <c r="AL20" s="26"/>
      <c r="AM20" s="26">
        <v>0</v>
      </c>
      <c r="AN20" s="26"/>
      <c r="AO20" s="26"/>
      <c r="AP20" s="26">
        <v>0</v>
      </c>
      <c r="AQ20" s="26"/>
      <c r="AR20" s="26"/>
      <c r="AS20" s="26">
        <v>0</v>
      </c>
      <c r="AT20" s="26"/>
      <c r="AU20" s="26"/>
      <c r="AV20" s="26">
        <v>0</v>
      </c>
      <c r="AW20" s="26"/>
      <c r="AX20" s="26"/>
      <c r="AY20" s="26">
        <v>0</v>
      </c>
      <c r="AZ20" s="26">
        <v>0.5</v>
      </c>
      <c r="BA20" s="26" t="s">
        <v>1264</v>
      </c>
    </row>
    <row r="21" spans="1:53" ht="58.5" customHeight="1" x14ac:dyDescent="0.25">
      <c r="A21" s="26" t="s">
        <v>114</v>
      </c>
      <c r="B21" s="26" t="s">
        <v>16</v>
      </c>
      <c r="C21" s="26" t="s">
        <v>150</v>
      </c>
      <c r="D21" s="26" t="s">
        <v>26</v>
      </c>
      <c r="E21" s="26" t="s">
        <v>27</v>
      </c>
      <c r="F21" s="26" t="s">
        <v>317</v>
      </c>
      <c r="G21" s="26" t="s">
        <v>318</v>
      </c>
      <c r="H21" s="26">
        <v>2022</v>
      </c>
      <c r="I21" s="26">
        <v>10</v>
      </c>
      <c r="J21" s="26">
        <v>100</v>
      </c>
      <c r="K21" s="26" t="s">
        <v>641</v>
      </c>
      <c r="L21" s="26" t="s">
        <v>564</v>
      </c>
      <c r="M21" s="26" t="s">
        <v>215</v>
      </c>
      <c r="N21" s="26" t="s">
        <v>867</v>
      </c>
      <c r="O21" s="26" t="s">
        <v>74</v>
      </c>
      <c r="P21" s="26" t="s">
        <v>79</v>
      </c>
      <c r="Q21" s="26" t="s">
        <v>321</v>
      </c>
      <c r="R21" s="26" t="s">
        <v>1263</v>
      </c>
      <c r="S21" s="26">
        <v>1245</v>
      </c>
      <c r="T21" s="26" t="s">
        <v>867</v>
      </c>
      <c r="U21" s="26" t="s">
        <v>881</v>
      </c>
      <c r="V21" s="26">
        <v>25</v>
      </c>
      <c r="W21" s="26">
        <v>1</v>
      </c>
      <c r="X21" s="26">
        <v>0</v>
      </c>
      <c r="Y21" s="26"/>
      <c r="Z21" s="26"/>
      <c r="AA21" s="26">
        <v>0</v>
      </c>
      <c r="AB21" s="26"/>
      <c r="AC21" s="26"/>
      <c r="AD21" s="26">
        <v>0</v>
      </c>
      <c r="AE21" s="26">
        <v>0</v>
      </c>
      <c r="AF21" s="26" t="s">
        <v>1266</v>
      </c>
      <c r="AG21" s="26">
        <v>1</v>
      </c>
      <c r="AH21" s="26">
        <v>1</v>
      </c>
      <c r="AI21" s="26" t="s">
        <v>1267</v>
      </c>
      <c r="AJ21" s="26">
        <v>0</v>
      </c>
      <c r="AK21" s="26"/>
      <c r="AL21" s="26"/>
      <c r="AM21" s="26">
        <v>0</v>
      </c>
      <c r="AN21" s="26"/>
      <c r="AO21" s="26"/>
      <c r="AP21" s="26">
        <v>0</v>
      </c>
      <c r="AQ21" s="26"/>
      <c r="AR21" s="26"/>
      <c r="AS21" s="26">
        <v>0</v>
      </c>
      <c r="AT21" s="26"/>
      <c r="AU21" s="26"/>
      <c r="AV21" s="26">
        <v>0</v>
      </c>
      <c r="AW21" s="26"/>
      <c r="AX21" s="26"/>
      <c r="AY21" s="26">
        <v>0</v>
      </c>
      <c r="AZ21" s="26">
        <v>1</v>
      </c>
      <c r="BA21" s="26" t="s">
        <v>1267</v>
      </c>
    </row>
    <row r="22" spans="1:53" ht="58.5" customHeight="1" x14ac:dyDescent="0.25">
      <c r="A22" s="26" t="s">
        <v>114</v>
      </c>
      <c r="B22" s="26" t="s">
        <v>16</v>
      </c>
      <c r="C22" s="26" t="s">
        <v>150</v>
      </c>
      <c r="D22" s="26" t="s">
        <v>26</v>
      </c>
      <c r="E22" s="26" t="s">
        <v>27</v>
      </c>
      <c r="F22" s="26" t="s">
        <v>317</v>
      </c>
      <c r="G22" s="26" t="s">
        <v>318</v>
      </c>
      <c r="H22" s="26">
        <v>2022</v>
      </c>
      <c r="I22" s="26">
        <v>10</v>
      </c>
      <c r="J22" s="26">
        <v>100</v>
      </c>
      <c r="K22" s="26" t="s">
        <v>641</v>
      </c>
      <c r="L22" s="26" t="s">
        <v>564</v>
      </c>
      <c r="M22" s="26" t="s">
        <v>215</v>
      </c>
      <c r="N22" s="26" t="s">
        <v>867</v>
      </c>
      <c r="O22" s="26" t="s">
        <v>74</v>
      </c>
      <c r="P22" s="26" t="s">
        <v>79</v>
      </c>
      <c r="Q22" s="26" t="s">
        <v>322</v>
      </c>
      <c r="R22" s="26" t="s">
        <v>1263</v>
      </c>
      <c r="S22" s="26">
        <v>1246</v>
      </c>
      <c r="T22" s="26" t="s">
        <v>867</v>
      </c>
      <c r="U22" s="26" t="s">
        <v>881</v>
      </c>
      <c r="V22" s="26">
        <v>25</v>
      </c>
      <c r="W22" s="26">
        <v>1</v>
      </c>
      <c r="X22" s="26">
        <v>0</v>
      </c>
      <c r="Y22" s="26"/>
      <c r="Z22" s="26"/>
      <c r="AA22" s="26">
        <v>0</v>
      </c>
      <c r="AB22" s="26"/>
      <c r="AC22" s="26"/>
      <c r="AD22" s="26">
        <v>0</v>
      </c>
      <c r="AE22" s="26"/>
      <c r="AF22" s="26"/>
      <c r="AG22" s="26">
        <v>0</v>
      </c>
      <c r="AH22" s="26"/>
      <c r="AI22" s="26"/>
      <c r="AJ22" s="26">
        <v>1</v>
      </c>
      <c r="AK22" s="26">
        <v>1</v>
      </c>
      <c r="AL22" s="26" t="s">
        <v>1267</v>
      </c>
      <c r="AM22" s="26">
        <v>0</v>
      </c>
      <c r="AN22" s="26"/>
      <c r="AO22" s="26"/>
      <c r="AP22" s="26">
        <v>0</v>
      </c>
      <c r="AQ22" s="26"/>
      <c r="AR22" s="26"/>
      <c r="AS22" s="26">
        <v>0</v>
      </c>
      <c r="AT22" s="26"/>
      <c r="AU22" s="26"/>
      <c r="AV22" s="26">
        <v>0</v>
      </c>
      <c r="AW22" s="26"/>
      <c r="AX22" s="26"/>
      <c r="AY22" s="26">
        <v>0</v>
      </c>
      <c r="AZ22" s="26">
        <v>1</v>
      </c>
      <c r="BA22" s="26" t="s">
        <v>1267</v>
      </c>
    </row>
    <row r="23" spans="1:53" ht="58.5" customHeight="1" x14ac:dyDescent="0.25">
      <c r="A23" s="26" t="s">
        <v>114</v>
      </c>
      <c r="B23" s="26" t="s">
        <v>16</v>
      </c>
      <c r="C23" s="26" t="s">
        <v>150</v>
      </c>
      <c r="D23" s="26" t="s">
        <v>26</v>
      </c>
      <c r="E23" s="26" t="s">
        <v>27</v>
      </c>
      <c r="F23" s="26" t="s">
        <v>323</v>
      </c>
      <c r="G23" s="26" t="s">
        <v>324</v>
      </c>
      <c r="H23" s="26">
        <v>2022</v>
      </c>
      <c r="I23" s="26">
        <v>10</v>
      </c>
      <c r="J23" s="26">
        <v>100</v>
      </c>
      <c r="K23" s="26" t="s">
        <v>643</v>
      </c>
      <c r="L23" s="26" t="s">
        <v>564</v>
      </c>
      <c r="M23" s="26" t="s">
        <v>215</v>
      </c>
      <c r="N23" s="26" t="s">
        <v>867</v>
      </c>
      <c r="O23" s="26" t="s">
        <v>74</v>
      </c>
      <c r="P23" s="26" t="s">
        <v>79</v>
      </c>
      <c r="Q23" s="26" t="s">
        <v>325</v>
      </c>
      <c r="R23" s="26" t="s">
        <v>1268</v>
      </c>
      <c r="S23" s="26">
        <v>1247</v>
      </c>
      <c r="T23" s="26" t="s">
        <v>867</v>
      </c>
      <c r="U23" s="26" t="s">
        <v>881</v>
      </c>
      <c r="V23" s="26">
        <v>34</v>
      </c>
      <c r="W23" s="26">
        <v>1</v>
      </c>
      <c r="X23" s="26">
        <v>1</v>
      </c>
      <c r="Y23" s="26">
        <v>0</v>
      </c>
      <c r="Z23" s="26" t="s">
        <v>644</v>
      </c>
      <c r="AA23" s="26">
        <v>0</v>
      </c>
      <c r="AB23" s="26"/>
      <c r="AC23" s="26"/>
      <c r="AD23" s="26">
        <v>0</v>
      </c>
      <c r="AE23" s="26"/>
      <c r="AF23" s="26"/>
      <c r="AG23" s="26">
        <v>0</v>
      </c>
      <c r="AH23" s="26"/>
      <c r="AI23" s="26"/>
      <c r="AJ23" s="26">
        <v>0</v>
      </c>
      <c r="AK23" s="26"/>
      <c r="AL23" s="26"/>
      <c r="AM23" s="26">
        <v>0</v>
      </c>
      <c r="AN23" s="26"/>
      <c r="AO23" s="26"/>
      <c r="AP23" s="26">
        <v>0</v>
      </c>
      <c r="AQ23" s="26"/>
      <c r="AR23" s="26"/>
      <c r="AS23" s="26">
        <v>0</v>
      </c>
      <c r="AT23" s="26"/>
      <c r="AU23" s="26"/>
      <c r="AV23" s="26">
        <v>0</v>
      </c>
      <c r="AW23" s="26"/>
      <c r="AX23" s="26"/>
      <c r="AY23" s="26">
        <v>0</v>
      </c>
      <c r="AZ23" s="26">
        <v>0</v>
      </c>
      <c r="BA23" s="26" t="s">
        <v>2686</v>
      </c>
    </row>
    <row r="24" spans="1:53" ht="58.5" customHeight="1" x14ac:dyDescent="0.25">
      <c r="A24" s="26" t="s">
        <v>114</v>
      </c>
      <c r="B24" s="26" t="s">
        <v>16</v>
      </c>
      <c r="C24" s="26" t="s">
        <v>150</v>
      </c>
      <c r="D24" s="26" t="s">
        <v>26</v>
      </c>
      <c r="E24" s="26" t="s">
        <v>27</v>
      </c>
      <c r="F24" s="26" t="s">
        <v>323</v>
      </c>
      <c r="G24" s="26" t="s">
        <v>324</v>
      </c>
      <c r="H24" s="26">
        <v>2022</v>
      </c>
      <c r="I24" s="26">
        <v>10</v>
      </c>
      <c r="J24" s="26">
        <v>100</v>
      </c>
      <c r="K24" s="26" t="s">
        <v>643</v>
      </c>
      <c r="L24" s="26" t="s">
        <v>564</v>
      </c>
      <c r="M24" s="26" t="s">
        <v>215</v>
      </c>
      <c r="N24" s="26" t="s">
        <v>867</v>
      </c>
      <c r="O24" s="26" t="s">
        <v>74</v>
      </c>
      <c r="P24" s="26" t="s">
        <v>79</v>
      </c>
      <c r="Q24" s="26" t="s">
        <v>326</v>
      </c>
      <c r="R24" s="26" t="s">
        <v>1268</v>
      </c>
      <c r="S24" s="26">
        <v>1248</v>
      </c>
      <c r="T24" s="26" t="s">
        <v>867</v>
      </c>
      <c r="U24" s="26" t="s">
        <v>881</v>
      </c>
      <c r="V24" s="26">
        <v>33</v>
      </c>
      <c r="W24" s="26">
        <v>1</v>
      </c>
      <c r="X24" s="26">
        <v>0</v>
      </c>
      <c r="Y24" s="26"/>
      <c r="Z24" s="26"/>
      <c r="AA24" s="26">
        <v>0</v>
      </c>
      <c r="AB24" s="26">
        <v>0.5</v>
      </c>
      <c r="AC24" s="26" t="s">
        <v>1269</v>
      </c>
      <c r="AD24" s="26">
        <v>1</v>
      </c>
      <c r="AE24" s="26">
        <v>0</v>
      </c>
      <c r="AF24" s="26" t="s">
        <v>1270</v>
      </c>
      <c r="AG24" s="26">
        <v>0</v>
      </c>
      <c r="AH24" s="26"/>
      <c r="AI24" s="26"/>
      <c r="AJ24" s="26">
        <v>0</v>
      </c>
      <c r="AK24" s="26"/>
      <c r="AL24" s="26"/>
      <c r="AM24" s="26">
        <v>0</v>
      </c>
      <c r="AN24" s="26"/>
      <c r="AO24" s="26"/>
      <c r="AP24" s="26">
        <v>0</v>
      </c>
      <c r="AQ24" s="26"/>
      <c r="AR24" s="26"/>
      <c r="AS24" s="26">
        <v>0</v>
      </c>
      <c r="AT24" s="26"/>
      <c r="AU24" s="26"/>
      <c r="AV24" s="26">
        <v>0</v>
      </c>
      <c r="AW24" s="26"/>
      <c r="AX24" s="26"/>
      <c r="AY24" s="26">
        <v>0</v>
      </c>
      <c r="AZ24" s="26">
        <v>0.5</v>
      </c>
      <c r="BA24" s="26" t="s">
        <v>1269</v>
      </c>
    </row>
    <row r="25" spans="1:53" ht="58.5" customHeight="1" x14ac:dyDescent="0.25">
      <c r="A25" s="26" t="s">
        <v>114</v>
      </c>
      <c r="B25" s="26" t="s">
        <v>16</v>
      </c>
      <c r="C25" s="26" t="s">
        <v>150</v>
      </c>
      <c r="D25" s="26" t="s">
        <v>26</v>
      </c>
      <c r="E25" s="26" t="s">
        <v>27</v>
      </c>
      <c r="F25" s="26" t="s">
        <v>323</v>
      </c>
      <c r="G25" s="26" t="s">
        <v>324</v>
      </c>
      <c r="H25" s="26">
        <v>2022</v>
      </c>
      <c r="I25" s="26">
        <v>10</v>
      </c>
      <c r="J25" s="26">
        <v>100</v>
      </c>
      <c r="K25" s="26" t="s">
        <v>643</v>
      </c>
      <c r="L25" s="26" t="s">
        <v>564</v>
      </c>
      <c r="M25" s="26" t="s">
        <v>215</v>
      </c>
      <c r="N25" s="26" t="s">
        <v>867</v>
      </c>
      <c r="O25" s="26" t="s">
        <v>74</v>
      </c>
      <c r="P25" s="26" t="s">
        <v>79</v>
      </c>
      <c r="Q25" s="26" t="s">
        <v>327</v>
      </c>
      <c r="R25" s="26" t="s">
        <v>1268</v>
      </c>
      <c r="S25" s="26">
        <v>1249</v>
      </c>
      <c r="T25" s="26" t="s">
        <v>867</v>
      </c>
      <c r="U25" s="26" t="s">
        <v>881</v>
      </c>
      <c r="V25" s="26">
        <v>33</v>
      </c>
      <c r="W25" s="26">
        <v>1</v>
      </c>
      <c r="X25" s="26">
        <v>0</v>
      </c>
      <c r="Y25" s="26"/>
      <c r="Z25" s="26"/>
      <c r="AA25" s="26">
        <v>0</v>
      </c>
      <c r="AB25" s="26"/>
      <c r="AC25" s="26"/>
      <c r="AD25" s="26">
        <v>0</v>
      </c>
      <c r="AE25" s="26"/>
      <c r="AF25" s="26"/>
      <c r="AG25" s="26">
        <v>0</v>
      </c>
      <c r="AH25" s="26">
        <v>0</v>
      </c>
      <c r="AI25" s="26" t="s">
        <v>1271</v>
      </c>
      <c r="AJ25" s="26">
        <v>1</v>
      </c>
      <c r="AK25" s="26">
        <v>0</v>
      </c>
      <c r="AL25" s="26" t="s">
        <v>1272</v>
      </c>
      <c r="AM25" s="26">
        <v>0</v>
      </c>
      <c r="AN25" s="26"/>
      <c r="AO25" s="26"/>
      <c r="AP25" s="26">
        <v>0</v>
      </c>
      <c r="AQ25" s="26"/>
      <c r="AR25" s="26"/>
      <c r="AS25" s="26">
        <v>0</v>
      </c>
      <c r="AT25" s="26"/>
      <c r="AU25" s="26"/>
      <c r="AV25" s="26">
        <v>0</v>
      </c>
      <c r="AW25" s="26"/>
      <c r="AX25" s="26"/>
      <c r="AY25" s="26">
        <v>0</v>
      </c>
      <c r="AZ25" s="26">
        <v>0</v>
      </c>
      <c r="BA25" s="26" t="s">
        <v>2686</v>
      </c>
    </row>
    <row r="26" spans="1:53" ht="58.5" customHeight="1" x14ac:dyDescent="0.25">
      <c r="A26" s="26" t="s">
        <v>114</v>
      </c>
      <c r="B26" s="26" t="s">
        <v>16</v>
      </c>
      <c r="C26" s="26" t="s">
        <v>151</v>
      </c>
      <c r="D26" s="26" t="s">
        <v>119</v>
      </c>
      <c r="E26" s="26" t="s">
        <v>328</v>
      </c>
      <c r="F26" s="26" t="s">
        <v>329</v>
      </c>
      <c r="G26" s="26" t="s">
        <v>330</v>
      </c>
      <c r="H26" s="26">
        <v>2022</v>
      </c>
      <c r="I26" s="26">
        <v>10</v>
      </c>
      <c r="J26" s="26">
        <v>100</v>
      </c>
      <c r="K26" s="26" t="s">
        <v>645</v>
      </c>
      <c r="L26" s="26" t="s">
        <v>564</v>
      </c>
      <c r="M26" s="26" t="s">
        <v>303</v>
      </c>
      <c r="N26" s="26" t="s">
        <v>1113</v>
      </c>
      <c r="O26" s="26" t="s">
        <v>74</v>
      </c>
      <c r="P26" s="26" t="s">
        <v>79</v>
      </c>
      <c r="Q26" s="26" t="s">
        <v>331</v>
      </c>
      <c r="R26" s="26" t="s">
        <v>1273</v>
      </c>
      <c r="S26" s="26">
        <v>1250</v>
      </c>
      <c r="T26" s="26" t="s">
        <v>1113</v>
      </c>
      <c r="U26" s="26" t="s">
        <v>881</v>
      </c>
      <c r="V26" s="26">
        <v>60</v>
      </c>
      <c r="W26" s="26">
        <v>1</v>
      </c>
      <c r="X26" s="26">
        <v>0</v>
      </c>
      <c r="Y26" s="26">
        <v>0</v>
      </c>
      <c r="Z26" s="26" t="s">
        <v>646</v>
      </c>
      <c r="AA26" s="26">
        <v>0</v>
      </c>
      <c r="AB26" s="26">
        <v>0</v>
      </c>
      <c r="AC26" s="26" t="s">
        <v>1274</v>
      </c>
      <c r="AD26" s="26">
        <v>0</v>
      </c>
      <c r="AE26" s="26">
        <v>52</v>
      </c>
      <c r="AF26" s="26" t="s">
        <v>1275</v>
      </c>
      <c r="AG26" s="26">
        <v>0</v>
      </c>
      <c r="AH26" s="26">
        <v>67</v>
      </c>
      <c r="AI26" s="26" t="s">
        <v>1276</v>
      </c>
      <c r="AJ26" s="26">
        <v>0</v>
      </c>
      <c r="AK26" s="26">
        <v>1</v>
      </c>
      <c r="AL26" s="26" t="s">
        <v>1277</v>
      </c>
      <c r="AM26" s="26">
        <v>1</v>
      </c>
      <c r="AN26" s="26">
        <v>1</v>
      </c>
      <c r="AO26" s="26" t="s">
        <v>1279</v>
      </c>
      <c r="AP26" s="26">
        <v>0</v>
      </c>
      <c r="AQ26" s="26"/>
      <c r="AR26" s="26"/>
      <c r="AS26" s="26">
        <v>0</v>
      </c>
      <c r="AT26" s="26"/>
      <c r="AU26" s="26"/>
      <c r="AV26" s="26">
        <v>0</v>
      </c>
      <c r="AW26" s="26"/>
      <c r="AX26" s="26"/>
      <c r="AY26" s="26">
        <v>0</v>
      </c>
      <c r="AZ26" s="26">
        <v>1</v>
      </c>
      <c r="BA26" s="26" t="s">
        <v>1277</v>
      </c>
    </row>
    <row r="27" spans="1:53" ht="58.5" customHeight="1" x14ac:dyDescent="0.25">
      <c r="A27" s="26" t="s">
        <v>114</v>
      </c>
      <c r="B27" s="26" t="s">
        <v>16</v>
      </c>
      <c r="C27" s="26" t="s">
        <v>151</v>
      </c>
      <c r="D27" s="26" t="s">
        <v>119</v>
      </c>
      <c r="E27" s="26" t="s">
        <v>328</v>
      </c>
      <c r="F27" s="26" t="s">
        <v>329</v>
      </c>
      <c r="G27" s="26" t="s">
        <v>330</v>
      </c>
      <c r="H27" s="26">
        <v>2022</v>
      </c>
      <c r="I27" s="26">
        <v>10</v>
      </c>
      <c r="J27" s="26">
        <v>100</v>
      </c>
      <c r="K27" s="26" t="s">
        <v>645</v>
      </c>
      <c r="L27" s="26" t="s">
        <v>564</v>
      </c>
      <c r="M27" s="26" t="s">
        <v>303</v>
      </c>
      <c r="N27" s="26" t="s">
        <v>1113</v>
      </c>
      <c r="O27" s="26" t="s">
        <v>74</v>
      </c>
      <c r="P27" s="26" t="s">
        <v>79</v>
      </c>
      <c r="Q27" s="26" t="s">
        <v>332</v>
      </c>
      <c r="R27" s="26" t="s">
        <v>1273</v>
      </c>
      <c r="S27" s="26">
        <v>1251</v>
      </c>
      <c r="T27" s="26" t="s">
        <v>1113</v>
      </c>
      <c r="U27" s="26" t="s">
        <v>893</v>
      </c>
      <c r="V27" s="26">
        <v>40</v>
      </c>
      <c r="W27" s="26">
        <v>100</v>
      </c>
      <c r="X27" s="26">
        <v>20</v>
      </c>
      <c r="Y27" s="26">
        <v>38</v>
      </c>
      <c r="Z27" s="26" t="s">
        <v>647</v>
      </c>
      <c r="AA27" s="26">
        <v>30</v>
      </c>
      <c r="AB27" s="26">
        <v>67</v>
      </c>
      <c r="AC27" s="26" t="s">
        <v>1278</v>
      </c>
      <c r="AD27" s="26">
        <v>40</v>
      </c>
      <c r="AE27" s="26">
        <v>100</v>
      </c>
      <c r="AF27" s="26" t="s">
        <v>1279</v>
      </c>
      <c r="AG27" s="26">
        <v>60</v>
      </c>
      <c r="AH27" s="26">
        <v>100</v>
      </c>
      <c r="AI27" s="26" t="s">
        <v>1280</v>
      </c>
      <c r="AJ27" s="26">
        <v>80</v>
      </c>
      <c r="AK27" s="26">
        <v>100</v>
      </c>
      <c r="AL27" s="26" t="s">
        <v>1280</v>
      </c>
      <c r="AM27" s="26">
        <v>100</v>
      </c>
      <c r="AN27" s="26">
        <v>100</v>
      </c>
      <c r="AO27" s="26" t="s">
        <v>1279</v>
      </c>
      <c r="AP27" s="26">
        <v>0</v>
      </c>
      <c r="AQ27" s="26"/>
      <c r="AR27" s="26"/>
      <c r="AS27" s="26">
        <v>0</v>
      </c>
      <c r="AT27" s="26"/>
      <c r="AU27" s="26"/>
      <c r="AV27" s="26">
        <v>0</v>
      </c>
      <c r="AW27" s="26"/>
      <c r="AX27" s="26"/>
      <c r="AY27" s="26">
        <v>0</v>
      </c>
      <c r="AZ27" s="26">
        <v>100</v>
      </c>
      <c r="BA27" s="26" t="s">
        <v>1280</v>
      </c>
    </row>
    <row r="28" spans="1:53" ht="58.5" customHeight="1" x14ac:dyDescent="0.25">
      <c r="A28" s="26" t="s">
        <v>115</v>
      </c>
      <c r="B28" s="26" t="s">
        <v>8</v>
      </c>
      <c r="C28" s="26" t="s">
        <v>152</v>
      </c>
      <c r="D28" s="26" t="s">
        <v>9</v>
      </c>
      <c r="E28" s="26" t="s">
        <v>99</v>
      </c>
      <c r="F28" s="26" t="s">
        <v>68</v>
      </c>
      <c r="G28" s="26" t="s">
        <v>388</v>
      </c>
      <c r="H28" s="26">
        <v>2022</v>
      </c>
      <c r="I28" s="26">
        <v>30</v>
      </c>
      <c r="J28" s="26">
        <v>100</v>
      </c>
      <c r="K28" s="26" t="s">
        <v>661</v>
      </c>
      <c r="L28" s="26" t="s">
        <v>564</v>
      </c>
      <c r="M28" s="26" t="s">
        <v>78</v>
      </c>
      <c r="N28" s="26" t="s">
        <v>867</v>
      </c>
      <c r="O28" s="26" t="s">
        <v>74</v>
      </c>
      <c r="P28" s="26" t="s">
        <v>79</v>
      </c>
      <c r="Q28" s="26" t="s">
        <v>389</v>
      </c>
      <c r="R28" s="26" t="s">
        <v>1400</v>
      </c>
      <c r="S28" s="26">
        <v>1306</v>
      </c>
      <c r="T28" s="26" t="s">
        <v>868</v>
      </c>
      <c r="U28" s="26" t="s">
        <v>881</v>
      </c>
      <c r="V28" s="26">
        <v>25</v>
      </c>
      <c r="W28" s="26">
        <v>15000</v>
      </c>
      <c r="X28" s="26">
        <v>1000</v>
      </c>
      <c r="Y28" s="26">
        <v>3413</v>
      </c>
      <c r="Z28" s="26" t="s">
        <v>821</v>
      </c>
      <c r="AA28" s="26">
        <v>3000</v>
      </c>
      <c r="AB28" s="26">
        <v>5132</v>
      </c>
      <c r="AC28" s="26" t="s">
        <v>1401</v>
      </c>
      <c r="AD28" s="26">
        <v>5000</v>
      </c>
      <c r="AE28" s="26">
        <v>5000</v>
      </c>
      <c r="AF28" s="26" t="s">
        <v>1402</v>
      </c>
      <c r="AG28" s="26">
        <v>10000</v>
      </c>
      <c r="AH28" s="26"/>
      <c r="AI28" s="26"/>
      <c r="AJ28" s="26">
        <v>15000</v>
      </c>
      <c r="AK28" s="26">
        <v>14817</v>
      </c>
      <c r="AL28" s="26" t="s">
        <v>1403</v>
      </c>
      <c r="AM28" s="26">
        <v>0</v>
      </c>
      <c r="AN28" s="26"/>
      <c r="AO28" s="26"/>
      <c r="AP28" s="26">
        <v>0</v>
      </c>
      <c r="AQ28" s="26"/>
      <c r="AR28" s="26"/>
      <c r="AS28" s="26">
        <v>0</v>
      </c>
      <c r="AT28" s="26"/>
      <c r="AU28" s="26"/>
      <c r="AV28" s="26">
        <v>0</v>
      </c>
      <c r="AW28" s="26">
        <v>17552</v>
      </c>
      <c r="AX28" s="26" t="s">
        <v>2838</v>
      </c>
      <c r="AY28" s="26">
        <v>0</v>
      </c>
      <c r="AZ28" s="26">
        <v>17929</v>
      </c>
      <c r="BA28" s="26" t="s">
        <v>2776</v>
      </c>
    </row>
    <row r="29" spans="1:53" ht="58.5" customHeight="1" x14ac:dyDescent="0.25">
      <c r="A29" s="26" t="s">
        <v>115</v>
      </c>
      <c r="B29" s="26" t="s">
        <v>8</v>
      </c>
      <c r="C29" s="26" t="s">
        <v>152</v>
      </c>
      <c r="D29" s="26" t="s">
        <v>9</v>
      </c>
      <c r="E29" s="26" t="s">
        <v>99</v>
      </c>
      <c r="F29" s="26" t="s">
        <v>68</v>
      </c>
      <c r="G29" s="26" t="s">
        <v>388</v>
      </c>
      <c r="H29" s="26">
        <v>2022</v>
      </c>
      <c r="I29" s="26">
        <v>30</v>
      </c>
      <c r="J29" s="26">
        <v>100</v>
      </c>
      <c r="K29" s="26" t="s">
        <v>661</v>
      </c>
      <c r="L29" s="26" t="s">
        <v>564</v>
      </c>
      <c r="M29" s="26" t="s">
        <v>78</v>
      </c>
      <c r="N29" s="26" t="s">
        <v>867</v>
      </c>
      <c r="O29" s="26" t="s">
        <v>74</v>
      </c>
      <c r="P29" s="26" t="s">
        <v>79</v>
      </c>
      <c r="Q29" s="26" t="s">
        <v>2777</v>
      </c>
      <c r="R29" s="26" t="s">
        <v>1400</v>
      </c>
      <c r="S29" s="26">
        <v>1307</v>
      </c>
      <c r="T29" s="26" t="s">
        <v>1113</v>
      </c>
      <c r="U29" s="26" t="s">
        <v>881</v>
      </c>
      <c r="V29" s="26">
        <v>25</v>
      </c>
      <c r="W29" s="26">
        <v>6000</v>
      </c>
      <c r="X29" s="26">
        <v>500</v>
      </c>
      <c r="Y29" s="26">
        <v>3600</v>
      </c>
      <c r="Z29" s="26" t="s">
        <v>2778</v>
      </c>
      <c r="AA29" s="26">
        <v>500</v>
      </c>
      <c r="AB29" s="26">
        <v>945</v>
      </c>
      <c r="AC29" s="26" t="s">
        <v>2779</v>
      </c>
      <c r="AD29" s="26">
        <v>1000</v>
      </c>
      <c r="AE29" s="26">
        <v>725</v>
      </c>
      <c r="AF29" s="26" t="s">
        <v>2780</v>
      </c>
      <c r="AG29" s="26">
        <v>1000</v>
      </c>
      <c r="AH29" s="26">
        <v>2658</v>
      </c>
      <c r="AI29" s="26" t="s">
        <v>2781</v>
      </c>
      <c r="AJ29" s="26">
        <v>2000</v>
      </c>
      <c r="AK29" s="26">
        <v>8112</v>
      </c>
      <c r="AL29" s="26" t="s">
        <v>1404</v>
      </c>
      <c r="AM29" s="26">
        <v>2000</v>
      </c>
      <c r="AN29" s="26">
        <v>8112</v>
      </c>
      <c r="AO29" s="26" t="s">
        <v>1404</v>
      </c>
      <c r="AP29" s="26">
        <v>4000</v>
      </c>
      <c r="AQ29" s="26">
        <v>9614</v>
      </c>
      <c r="AR29" s="26" t="s">
        <v>2089</v>
      </c>
      <c r="AS29" s="26">
        <v>4000</v>
      </c>
      <c r="AT29" s="26"/>
      <c r="AU29" s="26"/>
      <c r="AV29" s="26">
        <v>5000</v>
      </c>
      <c r="AW29" s="26">
        <v>12702</v>
      </c>
      <c r="AX29" s="26" t="s">
        <v>2716</v>
      </c>
      <c r="AY29" s="26">
        <v>6000</v>
      </c>
      <c r="AZ29" s="26">
        <v>12702</v>
      </c>
      <c r="BA29" s="26" t="s">
        <v>2782</v>
      </c>
    </row>
    <row r="30" spans="1:53" ht="58.5" customHeight="1" x14ac:dyDescent="0.25">
      <c r="A30" s="26" t="s">
        <v>115</v>
      </c>
      <c r="B30" s="26" t="s">
        <v>8</v>
      </c>
      <c r="C30" s="26" t="s">
        <v>152</v>
      </c>
      <c r="D30" s="26" t="s">
        <v>9</v>
      </c>
      <c r="E30" s="26" t="s">
        <v>99</v>
      </c>
      <c r="F30" s="26" t="s">
        <v>68</v>
      </c>
      <c r="G30" s="26" t="s">
        <v>388</v>
      </c>
      <c r="H30" s="26">
        <v>2022</v>
      </c>
      <c r="I30" s="26">
        <v>30</v>
      </c>
      <c r="J30" s="26">
        <v>100</v>
      </c>
      <c r="K30" s="26" t="s">
        <v>661</v>
      </c>
      <c r="L30" s="26" t="s">
        <v>564</v>
      </c>
      <c r="M30" s="26" t="s">
        <v>78</v>
      </c>
      <c r="N30" s="26" t="s">
        <v>867</v>
      </c>
      <c r="O30" s="26" t="s">
        <v>74</v>
      </c>
      <c r="P30" s="26" t="s">
        <v>79</v>
      </c>
      <c r="Q30" s="26" t="s">
        <v>390</v>
      </c>
      <c r="R30" s="26" t="s">
        <v>1400</v>
      </c>
      <c r="S30" s="26">
        <v>1308</v>
      </c>
      <c r="T30" s="26" t="s">
        <v>1113</v>
      </c>
      <c r="U30" s="26" t="s">
        <v>881</v>
      </c>
      <c r="V30" s="26">
        <v>25</v>
      </c>
      <c r="W30" s="26">
        <v>5</v>
      </c>
      <c r="X30" s="26">
        <v>0</v>
      </c>
      <c r="Y30" s="26">
        <v>0</v>
      </c>
      <c r="Z30" s="26" t="s">
        <v>822</v>
      </c>
      <c r="AA30" s="26">
        <v>0</v>
      </c>
      <c r="AB30" s="26">
        <v>0</v>
      </c>
      <c r="AC30" s="26" t="s">
        <v>1405</v>
      </c>
      <c r="AD30" s="26">
        <v>0</v>
      </c>
      <c r="AE30" s="26">
        <v>0</v>
      </c>
      <c r="AF30" s="26" t="s">
        <v>1406</v>
      </c>
      <c r="AG30" s="26">
        <v>0</v>
      </c>
      <c r="AH30" s="26"/>
      <c r="AI30" s="26"/>
      <c r="AJ30" s="26">
        <v>0</v>
      </c>
      <c r="AK30" s="26">
        <v>0</v>
      </c>
      <c r="AL30" s="26" t="s">
        <v>1407</v>
      </c>
      <c r="AM30" s="26">
        <v>0</v>
      </c>
      <c r="AN30" s="26"/>
      <c r="AO30" s="26"/>
      <c r="AP30" s="26">
        <v>0</v>
      </c>
      <c r="AQ30" s="26">
        <v>0</v>
      </c>
      <c r="AR30" s="26" t="s">
        <v>2090</v>
      </c>
      <c r="AS30" s="26">
        <v>0</v>
      </c>
      <c r="AT30" s="26"/>
      <c r="AU30" s="26"/>
      <c r="AV30" s="26">
        <v>0</v>
      </c>
      <c r="AW30" s="26"/>
      <c r="AX30" s="26"/>
      <c r="AY30" s="26">
        <v>5</v>
      </c>
      <c r="AZ30" s="26">
        <v>0</v>
      </c>
      <c r="BA30" s="26" t="s">
        <v>2783</v>
      </c>
    </row>
    <row r="31" spans="1:53" ht="58.5" customHeight="1" x14ac:dyDescent="0.25">
      <c r="A31" s="26" t="s">
        <v>115</v>
      </c>
      <c r="B31" s="26" t="s">
        <v>8</v>
      </c>
      <c r="C31" s="26" t="s">
        <v>152</v>
      </c>
      <c r="D31" s="26" t="s">
        <v>9</v>
      </c>
      <c r="E31" s="26" t="s">
        <v>99</v>
      </c>
      <c r="F31" s="26" t="s">
        <v>68</v>
      </c>
      <c r="G31" s="26" t="s">
        <v>388</v>
      </c>
      <c r="H31" s="26">
        <v>2022</v>
      </c>
      <c r="I31" s="26">
        <v>30</v>
      </c>
      <c r="J31" s="26">
        <v>100</v>
      </c>
      <c r="K31" s="26" t="s">
        <v>661</v>
      </c>
      <c r="L31" s="26" t="s">
        <v>564</v>
      </c>
      <c r="M31" s="26" t="s">
        <v>78</v>
      </c>
      <c r="N31" s="26" t="s">
        <v>867</v>
      </c>
      <c r="O31" s="26" t="s">
        <v>74</v>
      </c>
      <c r="P31" s="26" t="s">
        <v>79</v>
      </c>
      <c r="Q31" s="26" t="s">
        <v>391</v>
      </c>
      <c r="R31" s="26" t="s">
        <v>1400</v>
      </c>
      <c r="S31" s="26">
        <v>1309</v>
      </c>
      <c r="T31" s="26" t="s">
        <v>867</v>
      </c>
      <c r="U31" s="26" t="s">
        <v>881</v>
      </c>
      <c r="V31" s="26">
        <v>25</v>
      </c>
      <c r="W31" s="26">
        <v>65000</v>
      </c>
      <c r="X31" s="26">
        <v>0</v>
      </c>
      <c r="Y31" s="26">
        <v>0</v>
      </c>
      <c r="Z31" s="26" t="s">
        <v>2784</v>
      </c>
      <c r="AA31" s="26">
        <v>0</v>
      </c>
      <c r="AB31" s="26">
        <v>0</v>
      </c>
      <c r="AC31" s="26" t="s">
        <v>1405</v>
      </c>
      <c r="AD31" s="26">
        <v>0</v>
      </c>
      <c r="AE31" s="26">
        <v>0</v>
      </c>
      <c r="AF31" s="26" t="s">
        <v>1408</v>
      </c>
      <c r="AG31" s="26">
        <v>0</v>
      </c>
      <c r="AH31" s="26"/>
      <c r="AI31" s="26"/>
      <c r="AJ31" s="26">
        <v>65000</v>
      </c>
      <c r="AK31" s="26">
        <v>0</v>
      </c>
      <c r="AL31" s="26" t="s">
        <v>1409</v>
      </c>
      <c r="AM31" s="26">
        <v>0</v>
      </c>
      <c r="AN31" s="26"/>
      <c r="AO31" s="26"/>
      <c r="AP31" s="26">
        <v>0</v>
      </c>
      <c r="AQ31" s="26"/>
      <c r="AR31" s="26"/>
      <c r="AS31" s="26">
        <v>0</v>
      </c>
      <c r="AT31" s="26"/>
      <c r="AU31" s="26"/>
      <c r="AV31" s="26">
        <v>0</v>
      </c>
      <c r="AW31" s="26"/>
      <c r="AX31" s="26"/>
      <c r="AY31" s="26">
        <v>0</v>
      </c>
      <c r="AZ31" s="26">
        <v>0</v>
      </c>
      <c r="BA31" s="26" t="s">
        <v>2785</v>
      </c>
    </row>
    <row r="32" spans="1:53" ht="58.5" customHeight="1" x14ac:dyDescent="0.25">
      <c r="A32" s="26" t="s">
        <v>115</v>
      </c>
      <c r="B32" s="26" t="s">
        <v>8</v>
      </c>
      <c r="C32" s="26" t="s">
        <v>152</v>
      </c>
      <c r="D32" s="26" t="s">
        <v>9</v>
      </c>
      <c r="E32" s="26" t="s">
        <v>99</v>
      </c>
      <c r="F32" s="26" t="s">
        <v>392</v>
      </c>
      <c r="G32" s="26" t="s">
        <v>393</v>
      </c>
      <c r="H32" s="26">
        <v>2022</v>
      </c>
      <c r="I32" s="26">
        <v>30</v>
      </c>
      <c r="J32" s="26">
        <v>100</v>
      </c>
      <c r="K32" s="26" t="s">
        <v>662</v>
      </c>
      <c r="L32" s="26" t="s">
        <v>564</v>
      </c>
      <c r="M32" s="26" t="s">
        <v>78</v>
      </c>
      <c r="N32" s="26" t="s">
        <v>867</v>
      </c>
      <c r="O32" s="26" t="s">
        <v>74</v>
      </c>
      <c r="P32" s="26" t="s">
        <v>79</v>
      </c>
      <c r="Q32" s="26" t="s">
        <v>394</v>
      </c>
      <c r="R32" s="26" t="s">
        <v>1410</v>
      </c>
      <c r="S32" s="26">
        <v>1310</v>
      </c>
      <c r="T32" s="26" t="s">
        <v>1113</v>
      </c>
      <c r="U32" s="26" t="s">
        <v>881</v>
      </c>
      <c r="V32" s="26">
        <v>25</v>
      </c>
      <c r="W32" s="26">
        <v>15000</v>
      </c>
      <c r="X32" s="26">
        <v>1000</v>
      </c>
      <c r="Y32" s="26">
        <v>190</v>
      </c>
      <c r="Z32" s="26" t="s">
        <v>823</v>
      </c>
      <c r="AA32" s="26">
        <v>1500</v>
      </c>
      <c r="AB32" s="26">
        <v>1615</v>
      </c>
      <c r="AC32" s="26" t="s">
        <v>1411</v>
      </c>
      <c r="AD32" s="26">
        <v>2000</v>
      </c>
      <c r="AE32" s="26">
        <v>2602</v>
      </c>
      <c r="AF32" s="26" t="s">
        <v>1412</v>
      </c>
      <c r="AG32" s="26">
        <v>2500</v>
      </c>
      <c r="AH32" s="26"/>
      <c r="AI32" s="26"/>
      <c r="AJ32" s="26">
        <v>3000</v>
      </c>
      <c r="AK32" s="26">
        <v>9795</v>
      </c>
      <c r="AL32" s="26" t="s">
        <v>1413</v>
      </c>
      <c r="AM32" s="26">
        <v>3500</v>
      </c>
      <c r="AN32" s="26">
        <v>9795</v>
      </c>
      <c r="AO32" s="26" t="s">
        <v>2091</v>
      </c>
      <c r="AP32" s="26">
        <v>4000</v>
      </c>
      <c r="AQ32" s="26">
        <v>15000</v>
      </c>
      <c r="AR32" s="26" t="s">
        <v>2092</v>
      </c>
      <c r="AS32" s="26">
        <v>4500</v>
      </c>
      <c r="AT32" s="26"/>
      <c r="AU32" s="26"/>
      <c r="AV32" s="26">
        <v>5000</v>
      </c>
      <c r="AW32" s="26">
        <v>53562</v>
      </c>
      <c r="AX32" s="26" t="s">
        <v>2717</v>
      </c>
      <c r="AY32" s="26">
        <v>15000</v>
      </c>
      <c r="AZ32" s="26">
        <v>53562</v>
      </c>
      <c r="BA32" s="26" t="s">
        <v>2786</v>
      </c>
    </row>
    <row r="33" spans="1:53" ht="58.5" customHeight="1" x14ac:dyDescent="0.25">
      <c r="A33" s="26" t="s">
        <v>115</v>
      </c>
      <c r="B33" s="26" t="s">
        <v>8</v>
      </c>
      <c r="C33" s="26" t="s">
        <v>152</v>
      </c>
      <c r="D33" s="26" t="s">
        <v>9</v>
      </c>
      <c r="E33" s="26" t="s">
        <v>99</v>
      </c>
      <c r="F33" s="26" t="s">
        <v>392</v>
      </c>
      <c r="G33" s="26" t="s">
        <v>393</v>
      </c>
      <c r="H33" s="26">
        <v>2022</v>
      </c>
      <c r="I33" s="26">
        <v>30</v>
      </c>
      <c r="J33" s="26">
        <v>100</v>
      </c>
      <c r="K33" s="26" t="s">
        <v>662</v>
      </c>
      <c r="L33" s="26" t="s">
        <v>564</v>
      </c>
      <c r="M33" s="26" t="s">
        <v>78</v>
      </c>
      <c r="N33" s="26" t="s">
        <v>867</v>
      </c>
      <c r="O33" s="26" t="s">
        <v>74</v>
      </c>
      <c r="P33" s="26" t="s">
        <v>79</v>
      </c>
      <c r="Q33" s="26" t="s">
        <v>395</v>
      </c>
      <c r="R33" s="26" t="s">
        <v>1410</v>
      </c>
      <c r="S33" s="26">
        <v>1311</v>
      </c>
      <c r="T33" s="26" t="s">
        <v>867</v>
      </c>
      <c r="U33" s="26" t="s">
        <v>893</v>
      </c>
      <c r="V33" s="26">
        <v>25</v>
      </c>
      <c r="W33" s="26">
        <v>100</v>
      </c>
      <c r="X33" s="26">
        <v>0</v>
      </c>
      <c r="Y33" s="26">
        <v>100</v>
      </c>
      <c r="Z33" s="26" t="s">
        <v>824</v>
      </c>
      <c r="AA33" s="26">
        <v>0</v>
      </c>
      <c r="AB33" s="26">
        <v>100</v>
      </c>
      <c r="AC33" s="26" t="s">
        <v>1414</v>
      </c>
      <c r="AD33" s="26">
        <v>0</v>
      </c>
      <c r="AE33" s="26">
        <v>100</v>
      </c>
      <c r="AF33" s="26" t="s">
        <v>1415</v>
      </c>
      <c r="AG33" s="26">
        <v>0</v>
      </c>
      <c r="AH33" s="26"/>
      <c r="AI33" s="26"/>
      <c r="AJ33" s="26">
        <v>0</v>
      </c>
      <c r="AK33" s="26">
        <v>100</v>
      </c>
      <c r="AL33" s="26" t="s">
        <v>1415</v>
      </c>
      <c r="AM33" s="26">
        <v>0</v>
      </c>
      <c r="AN33" s="26"/>
      <c r="AO33" s="26"/>
      <c r="AP33" s="26">
        <v>0</v>
      </c>
      <c r="AQ33" s="26">
        <v>100</v>
      </c>
      <c r="AR33" s="26" t="s">
        <v>1415</v>
      </c>
      <c r="AS33" s="26">
        <v>0</v>
      </c>
      <c r="AT33" s="26"/>
      <c r="AU33" s="26"/>
      <c r="AV33" s="26">
        <v>0</v>
      </c>
      <c r="AW33" s="26"/>
      <c r="AX33" s="26"/>
      <c r="AY33" s="26">
        <v>100</v>
      </c>
      <c r="AZ33" s="26">
        <v>100</v>
      </c>
      <c r="BA33" s="26" t="s">
        <v>824</v>
      </c>
    </row>
    <row r="34" spans="1:53" ht="58.5" customHeight="1" x14ac:dyDescent="0.25">
      <c r="A34" s="26" t="s">
        <v>115</v>
      </c>
      <c r="B34" s="26" t="s">
        <v>8</v>
      </c>
      <c r="C34" s="26" t="s">
        <v>152</v>
      </c>
      <c r="D34" s="26" t="s">
        <v>9</v>
      </c>
      <c r="E34" s="26" t="s">
        <v>99</v>
      </c>
      <c r="F34" s="26" t="s">
        <v>392</v>
      </c>
      <c r="G34" s="26" t="s">
        <v>393</v>
      </c>
      <c r="H34" s="26">
        <v>2022</v>
      </c>
      <c r="I34" s="26">
        <v>30</v>
      </c>
      <c r="J34" s="26">
        <v>100</v>
      </c>
      <c r="K34" s="26" t="s">
        <v>662</v>
      </c>
      <c r="L34" s="26" t="s">
        <v>564</v>
      </c>
      <c r="M34" s="26" t="s">
        <v>78</v>
      </c>
      <c r="N34" s="26" t="s">
        <v>867</v>
      </c>
      <c r="O34" s="26" t="s">
        <v>74</v>
      </c>
      <c r="P34" s="26" t="s">
        <v>79</v>
      </c>
      <c r="Q34" s="26" t="s">
        <v>2787</v>
      </c>
      <c r="R34" s="26" t="s">
        <v>1410</v>
      </c>
      <c r="S34" s="26">
        <v>1312</v>
      </c>
      <c r="T34" s="26" t="s">
        <v>867</v>
      </c>
      <c r="U34" s="26" t="s">
        <v>881</v>
      </c>
      <c r="V34" s="26">
        <v>25</v>
      </c>
      <c r="W34" s="26">
        <v>1</v>
      </c>
      <c r="X34" s="26">
        <v>0</v>
      </c>
      <c r="Y34" s="26">
        <v>0</v>
      </c>
      <c r="Z34" s="26" t="s">
        <v>825</v>
      </c>
      <c r="AA34" s="26">
        <v>0</v>
      </c>
      <c r="AB34" s="26">
        <v>0</v>
      </c>
      <c r="AC34" s="26" t="s">
        <v>1405</v>
      </c>
      <c r="AD34" s="26">
        <v>0</v>
      </c>
      <c r="AE34" s="26">
        <v>0</v>
      </c>
      <c r="AF34" s="26" t="s">
        <v>1416</v>
      </c>
      <c r="AG34" s="26">
        <v>0</v>
      </c>
      <c r="AH34" s="26"/>
      <c r="AI34" s="26"/>
      <c r="AJ34" s="26">
        <v>0</v>
      </c>
      <c r="AK34" s="26">
        <v>0</v>
      </c>
      <c r="AL34" s="26" t="s">
        <v>1416</v>
      </c>
      <c r="AM34" s="26">
        <v>0</v>
      </c>
      <c r="AN34" s="26"/>
      <c r="AO34" s="26"/>
      <c r="AP34" s="26">
        <v>0</v>
      </c>
      <c r="AQ34" s="26">
        <v>0</v>
      </c>
      <c r="AR34" s="26" t="s">
        <v>1416</v>
      </c>
      <c r="AS34" s="26">
        <v>0</v>
      </c>
      <c r="AT34" s="26"/>
      <c r="AU34" s="26"/>
      <c r="AV34" s="26">
        <v>0</v>
      </c>
      <c r="AW34" s="26"/>
      <c r="AX34" s="26"/>
      <c r="AY34" s="26">
        <v>1</v>
      </c>
      <c r="AZ34" s="26">
        <v>1</v>
      </c>
      <c r="BA34" s="26" t="s">
        <v>2862</v>
      </c>
    </row>
    <row r="35" spans="1:53" ht="58.5" customHeight="1" x14ac:dyDescent="0.25">
      <c r="A35" s="26" t="s">
        <v>115</v>
      </c>
      <c r="B35" s="26" t="s">
        <v>8</v>
      </c>
      <c r="C35" s="26" t="s">
        <v>152</v>
      </c>
      <c r="D35" s="26" t="s">
        <v>9</v>
      </c>
      <c r="E35" s="26" t="s">
        <v>99</v>
      </c>
      <c r="F35" s="26" t="s">
        <v>392</v>
      </c>
      <c r="G35" s="26" t="s">
        <v>393</v>
      </c>
      <c r="H35" s="26">
        <v>2022</v>
      </c>
      <c r="I35" s="26">
        <v>30</v>
      </c>
      <c r="J35" s="26">
        <v>100</v>
      </c>
      <c r="K35" s="26" t="s">
        <v>662</v>
      </c>
      <c r="L35" s="26" t="s">
        <v>564</v>
      </c>
      <c r="M35" s="26" t="s">
        <v>78</v>
      </c>
      <c r="N35" s="26" t="s">
        <v>867</v>
      </c>
      <c r="O35" s="26" t="s">
        <v>74</v>
      </c>
      <c r="P35" s="26" t="s">
        <v>79</v>
      </c>
      <c r="Q35" s="26" t="s">
        <v>396</v>
      </c>
      <c r="R35" s="26" t="s">
        <v>1410</v>
      </c>
      <c r="S35" s="26">
        <v>1313</v>
      </c>
      <c r="T35" s="26" t="s">
        <v>867</v>
      </c>
      <c r="U35" s="26" t="s">
        <v>881</v>
      </c>
      <c r="V35" s="26">
        <v>25</v>
      </c>
      <c r="W35" s="26">
        <v>1</v>
      </c>
      <c r="X35" s="26">
        <v>0</v>
      </c>
      <c r="Y35" s="26">
        <v>0</v>
      </c>
      <c r="Z35" s="26" t="s">
        <v>826</v>
      </c>
      <c r="AA35" s="26">
        <v>0</v>
      </c>
      <c r="AB35" s="26">
        <v>0</v>
      </c>
      <c r="AC35" s="26" t="s">
        <v>1405</v>
      </c>
      <c r="AD35" s="26">
        <v>0</v>
      </c>
      <c r="AE35" s="26">
        <v>0</v>
      </c>
      <c r="AF35" s="26" t="s">
        <v>1416</v>
      </c>
      <c r="AG35" s="26">
        <v>0</v>
      </c>
      <c r="AH35" s="26"/>
      <c r="AI35" s="26"/>
      <c r="AJ35" s="26">
        <v>0</v>
      </c>
      <c r="AK35" s="26">
        <v>0</v>
      </c>
      <c r="AL35" s="26" t="s">
        <v>1416</v>
      </c>
      <c r="AM35" s="26">
        <v>0</v>
      </c>
      <c r="AN35" s="26"/>
      <c r="AO35" s="26"/>
      <c r="AP35" s="26">
        <v>0</v>
      </c>
      <c r="AQ35" s="26">
        <v>0</v>
      </c>
      <c r="AR35" s="26" t="s">
        <v>2093</v>
      </c>
      <c r="AS35" s="26">
        <v>0</v>
      </c>
      <c r="AT35" s="26"/>
      <c r="AU35" s="26"/>
      <c r="AV35" s="26">
        <v>0</v>
      </c>
      <c r="AW35" s="26"/>
      <c r="AX35" s="26"/>
      <c r="AY35" s="26">
        <v>1</v>
      </c>
      <c r="AZ35" s="26">
        <v>1</v>
      </c>
      <c r="BA35" s="26" t="s">
        <v>2788</v>
      </c>
    </row>
    <row r="36" spans="1:53" ht="58.5" customHeight="1" x14ac:dyDescent="0.25">
      <c r="A36" s="26" t="s">
        <v>115</v>
      </c>
      <c r="B36" s="26" t="s">
        <v>8</v>
      </c>
      <c r="C36" s="26" t="s">
        <v>152</v>
      </c>
      <c r="D36" s="26" t="s">
        <v>9</v>
      </c>
      <c r="E36" s="26" t="s">
        <v>64</v>
      </c>
      <c r="F36" s="26" t="s">
        <v>2789</v>
      </c>
      <c r="G36" s="26" t="s">
        <v>2790</v>
      </c>
      <c r="H36" s="26">
        <v>2022</v>
      </c>
      <c r="I36" s="26">
        <v>20</v>
      </c>
      <c r="J36" s="26">
        <v>100</v>
      </c>
      <c r="K36" s="26" t="s">
        <v>662</v>
      </c>
      <c r="L36" s="26" t="s">
        <v>564</v>
      </c>
      <c r="M36" s="26" t="s">
        <v>78</v>
      </c>
      <c r="N36" s="26" t="s">
        <v>867</v>
      </c>
      <c r="O36" s="26" t="s">
        <v>74</v>
      </c>
      <c r="P36" s="26" t="s">
        <v>75</v>
      </c>
      <c r="Q36" s="26" t="s">
        <v>397</v>
      </c>
      <c r="R36" s="26" t="s">
        <v>1417</v>
      </c>
      <c r="S36" s="26">
        <v>1314</v>
      </c>
      <c r="T36" s="26" t="s">
        <v>867</v>
      </c>
      <c r="U36" s="26" t="s">
        <v>881</v>
      </c>
      <c r="V36" s="26">
        <v>40</v>
      </c>
      <c r="W36" s="26">
        <v>1</v>
      </c>
      <c r="X36" s="26">
        <v>0</v>
      </c>
      <c r="Y36" s="26">
        <v>0</v>
      </c>
      <c r="Z36" s="26" t="s">
        <v>827</v>
      </c>
      <c r="AA36" s="26">
        <v>0</v>
      </c>
      <c r="AB36" s="26">
        <v>0</v>
      </c>
      <c r="AC36" s="26" t="s">
        <v>1405</v>
      </c>
      <c r="AD36" s="26">
        <v>0</v>
      </c>
      <c r="AE36" s="26">
        <v>0</v>
      </c>
      <c r="AF36" s="26" t="s">
        <v>1418</v>
      </c>
      <c r="AG36" s="26">
        <v>0</v>
      </c>
      <c r="AH36" s="26"/>
      <c r="AI36" s="26"/>
      <c r="AJ36" s="26">
        <v>0</v>
      </c>
      <c r="AK36" s="26">
        <v>0</v>
      </c>
      <c r="AL36" s="26" t="s">
        <v>1419</v>
      </c>
      <c r="AM36" s="26">
        <v>0</v>
      </c>
      <c r="AN36" s="26"/>
      <c r="AO36" s="26"/>
      <c r="AP36" s="26">
        <v>0</v>
      </c>
      <c r="AQ36" s="26">
        <v>0</v>
      </c>
      <c r="AR36" s="26" t="s">
        <v>2094</v>
      </c>
      <c r="AS36" s="26">
        <v>0</v>
      </c>
      <c r="AT36" s="26"/>
      <c r="AU36" s="26"/>
      <c r="AV36" s="26">
        <v>0</v>
      </c>
      <c r="AW36" s="26"/>
      <c r="AX36" s="26"/>
      <c r="AY36" s="26">
        <v>1</v>
      </c>
      <c r="AZ36" s="26">
        <v>1</v>
      </c>
      <c r="BA36" s="26" t="s">
        <v>2791</v>
      </c>
    </row>
    <row r="37" spans="1:53" ht="58.5" customHeight="1" x14ac:dyDescent="0.25">
      <c r="A37" s="26" t="s">
        <v>115</v>
      </c>
      <c r="B37" s="26" t="s">
        <v>8</v>
      </c>
      <c r="C37" s="26" t="s">
        <v>152</v>
      </c>
      <c r="D37" s="26" t="s">
        <v>9</v>
      </c>
      <c r="E37" s="26" t="s">
        <v>64</v>
      </c>
      <c r="F37" s="26" t="s">
        <v>2789</v>
      </c>
      <c r="G37" s="26" t="s">
        <v>2790</v>
      </c>
      <c r="H37" s="26">
        <v>2022</v>
      </c>
      <c r="I37" s="26">
        <v>20</v>
      </c>
      <c r="J37" s="26">
        <v>100</v>
      </c>
      <c r="K37" s="26" t="s">
        <v>662</v>
      </c>
      <c r="L37" s="26" t="s">
        <v>564</v>
      </c>
      <c r="M37" s="26" t="s">
        <v>78</v>
      </c>
      <c r="N37" s="26" t="s">
        <v>867</v>
      </c>
      <c r="O37" s="26" t="s">
        <v>74</v>
      </c>
      <c r="P37" s="26" t="s">
        <v>75</v>
      </c>
      <c r="Q37" s="26" t="s">
        <v>398</v>
      </c>
      <c r="R37" s="26" t="s">
        <v>1417</v>
      </c>
      <c r="S37" s="26">
        <v>1315</v>
      </c>
      <c r="T37" s="26" t="s">
        <v>867</v>
      </c>
      <c r="U37" s="26" t="s">
        <v>881</v>
      </c>
      <c r="V37" s="26">
        <v>30</v>
      </c>
      <c r="W37" s="26">
        <v>2</v>
      </c>
      <c r="X37" s="26">
        <v>0</v>
      </c>
      <c r="Y37" s="26">
        <v>0</v>
      </c>
      <c r="Z37" s="26" t="s">
        <v>828</v>
      </c>
      <c r="AA37" s="26">
        <v>0</v>
      </c>
      <c r="AB37" s="26">
        <v>0</v>
      </c>
      <c r="AC37" s="26" t="s">
        <v>1405</v>
      </c>
      <c r="AD37" s="26">
        <v>0</v>
      </c>
      <c r="AE37" s="26">
        <v>0</v>
      </c>
      <c r="AF37" s="26" t="s">
        <v>1420</v>
      </c>
      <c r="AG37" s="26">
        <v>0</v>
      </c>
      <c r="AH37" s="26"/>
      <c r="AI37" s="26"/>
      <c r="AJ37" s="26">
        <v>0</v>
      </c>
      <c r="AK37" s="26">
        <v>0</v>
      </c>
      <c r="AL37" s="26" t="s">
        <v>1421</v>
      </c>
      <c r="AM37" s="26">
        <v>0</v>
      </c>
      <c r="AN37" s="26"/>
      <c r="AO37" s="26"/>
      <c r="AP37" s="26">
        <v>0</v>
      </c>
      <c r="AQ37" s="26">
        <v>0</v>
      </c>
      <c r="AR37" s="26" t="s">
        <v>2095</v>
      </c>
      <c r="AS37" s="26">
        <v>0</v>
      </c>
      <c r="AT37" s="26"/>
      <c r="AU37" s="26"/>
      <c r="AV37" s="26">
        <v>0</v>
      </c>
      <c r="AW37" s="26"/>
      <c r="AX37" s="26"/>
      <c r="AY37" s="26">
        <v>2</v>
      </c>
      <c r="AZ37" s="26">
        <v>2</v>
      </c>
      <c r="BA37" s="26" t="s">
        <v>2792</v>
      </c>
    </row>
    <row r="38" spans="1:53" ht="58.5" customHeight="1" x14ac:dyDescent="0.25">
      <c r="A38" s="26" t="s">
        <v>115</v>
      </c>
      <c r="B38" s="26" t="s">
        <v>8</v>
      </c>
      <c r="C38" s="26" t="s">
        <v>152</v>
      </c>
      <c r="D38" s="26" t="s">
        <v>9</v>
      </c>
      <c r="E38" s="26" t="s">
        <v>64</v>
      </c>
      <c r="F38" s="26" t="s">
        <v>2789</v>
      </c>
      <c r="G38" s="26" t="s">
        <v>2790</v>
      </c>
      <c r="H38" s="26">
        <v>2022</v>
      </c>
      <c r="I38" s="26">
        <v>20</v>
      </c>
      <c r="J38" s="26">
        <v>100</v>
      </c>
      <c r="K38" s="26" t="s">
        <v>662</v>
      </c>
      <c r="L38" s="26" t="s">
        <v>564</v>
      </c>
      <c r="M38" s="26" t="s">
        <v>78</v>
      </c>
      <c r="N38" s="26" t="s">
        <v>867</v>
      </c>
      <c r="O38" s="26" t="s">
        <v>74</v>
      </c>
      <c r="P38" s="26" t="s">
        <v>75</v>
      </c>
      <c r="Q38" s="26" t="s">
        <v>399</v>
      </c>
      <c r="R38" s="26" t="s">
        <v>1417</v>
      </c>
      <c r="S38" s="26">
        <v>1316</v>
      </c>
      <c r="T38" s="26" t="s">
        <v>1113</v>
      </c>
      <c r="U38" s="26" t="s">
        <v>881</v>
      </c>
      <c r="V38" s="26">
        <v>30</v>
      </c>
      <c r="W38" s="26">
        <v>1</v>
      </c>
      <c r="X38" s="26">
        <v>0</v>
      </c>
      <c r="Y38" s="26">
        <v>0</v>
      </c>
      <c r="Z38" s="26" t="s">
        <v>829</v>
      </c>
      <c r="AA38" s="26">
        <v>0</v>
      </c>
      <c r="AB38" s="26">
        <v>0</v>
      </c>
      <c r="AC38" s="26" t="s">
        <v>1405</v>
      </c>
      <c r="AD38" s="26">
        <v>0</v>
      </c>
      <c r="AE38" s="26">
        <v>0</v>
      </c>
      <c r="AF38" s="26" t="s">
        <v>1422</v>
      </c>
      <c r="AG38" s="26">
        <v>0</v>
      </c>
      <c r="AH38" s="26"/>
      <c r="AI38" s="26"/>
      <c r="AJ38" s="26">
        <v>0</v>
      </c>
      <c r="AK38" s="26">
        <v>0</v>
      </c>
      <c r="AL38" s="26" t="s">
        <v>1422</v>
      </c>
      <c r="AM38" s="26">
        <v>0</v>
      </c>
      <c r="AN38" s="26"/>
      <c r="AO38" s="26"/>
      <c r="AP38" s="26">
        <v>0</v>
      </c>
      <c r="AQ38" s="26">
        <v>0</v>
      </c>
      <c r="AR38" s="26" t="s">
        <v>2096</v>
      </c>
      <c r="AS38" s="26">
        <v>0</v>
      </c>
      <c r="AT38" s="26"/>
      <c r="AU38" s="26"/>
      <c r="AV38" s="26">
        <v>0</v>
      </c>
      <c r="AW38" s="26"/>
      <c r="AX38" s="26"/>
      <c r="AY38" s="26">
        <v>1</v>
      </c>
      <c r="AZ38" s="26">
        <v>1</v>
      </c>
      <c r="BA38" s="26" t="s">
        <v>2863</v>
      </c>
    </row>
    <row r="39" spans="1:53" ht="58.5" customHeight="1" x14ac:dyDescent="0.25">
      <c r="A39" s="26" t="s">
        <v>115</v>
      </c>
      <c r="B39" s="26" t="s">
        <v>8</v>
      </c>
      <c r="C39" s="26" t="s">
        <v>152</v>
      </c>
      <c r="D39" s="26" t="s">
        <v>9</v>
      </c>
      <c r="E39" s="26" t="s">
        <v>99</v>
      </c>
      <c r="F39" s="26" t="s">
        <v>2793</v>
      </c>
      <c r="G39" s="26" t="s">
        <v>2794</v>
      </c>
      <c r="H39" s="26">
        <v>2022</v>
      </c>
      <c r="I39" s="26">
        <v>20</v>
      </c>
      <c r="J39" s="26">
        <v>100</v>
      </c>
      <c r="K39" s="26" t="s">
        <v>662</v>
      </c>
      <c r="L39" s="26" t="s">
        <v>564</v>
      </c>
      <c r="M39" s="26" t="s">
        <v>78</v>
      </c>
      <c r="N39" s="26" t="s">
        <v>867</v>
      </c>
      <c r="O39" s="26" t="s">
        <v>74</v>
      </c>
      <c r="P39" s="26" t="s">
        <v>75</v>
      </c>
      <c r="Q39" s="26" t="s">
        <v>400</v>
      </c>
      <c r="R39" s="26" t="s">
        <v>1423</v>
      </c>
      <c r="S39" s="26">
        <v>1317</v>
      </c>
      <c r="T39" s="26" t="s">
        <v>867</v>
      </c>
      <c r="U39" s="26" t="s">
        <v>881</v>
      </c>
      <c r="V39" s="26">
        <v>100</v>
      </c>
      <c r="W39" s="26">
        <v>1</v>
      </c>
      <c r="X39" s="26">
        <v>0</v>
      </c>
      <c r="Y39" s="26">
        <v>0</v>
      </c>
      <c r="Z39" s="26" t="s">
        <v>830</v>
      </c>
      <c r="AA39" s="26">
        <v>0</v>
      </c>
      <c r="AB39" s="26">
        <v>0</v>
      </c>
      <c r="AC39" s="26" t="s">
        <v>1405</v>
      </c>
      <c r="AD39" s="26">
        <v>0</v>
      </c>
      <c r="AE39" s="26">
        <v>0</v>
      </c>
      <c r="AF39" s="26" t="s">
        <v>830</v>
      </c>
      <c r="AG39" s="26">
        <v>0</v>
      </c>
      <c r="AH39" s="26"/>
      <c r="AI39" s="26"/>
      <c r="AJ39" s="26">
        <v>0</v>
      </c>
      <c r="AK39" s="26">
        <v>0</v>
      </c>
      <c r="AL39" s="26" t="s">
        <v>830</v>
      </c>
      <c r="AM39" s="26">
        <v>0</v>
      </c>
      <c r="AN39" s="26"/>
      <c r="AO39" s="26"/>
      <c r="AP39" s="26">
        <v>0</v>
      </c>
      <c r="AQ39" s="26">
        <v>0</v>
      </c>
      <c r="AR39" s="26" t="s">
        <v>830</v>
      </c>
      <c r="AS39" s="26">
        <v>0</v>
      </c>
      <c r="AT39" s="26"/>
      <c r="AU39" s="26"/>
      <c r="AV39" s="26">
        <v>0</v>
      </c>
      <c r="AW39" s="26"/>
      <c r="AX39" s="26"/>
      <c r="AY39" s="26">
        <v>1</v>
      </c>
      <c r="AZ39" s="26">
        <v>1</v>
      </c>
      <c r="BA39" s="26" t="s">
        <v>2795</v>
      </c>
    </row>
    <row r="40" spans="1:53" ht="58.5" customHeight="1" x14ac:dyDescent="0.25">
      <c r="A40" s="26" t="s">
        <v>117</v>
      </c>
      <c r="B40" s="26" t="s">
        <v>16</v>
      </c>
      <c r="C40" s="26" t="s">
        <v>150</v>
      </c>
      <c r="D40" s="26" t="s">
        <v>26</v>
      </c>
      <c r="E40" s="26" t="s">
        <v>116</v>
      </c>
      <c r="F40" s="26" t="s">
        <v>24</v>
      </c>
      <c r="G40" s="26" t="s">
        <v>236</v>
      </c>
      <c r="H40" s="26">
        <v>2022</v>
      </c>
      <c r="I40" s="26">
        <v>18</v>
      </c>
      <c r="J40" s="26">
        <v>100</v>
      </c>
      <c r="K40" s="26" t="s">
        <v>616</v>
      </c>
      <c r="L40" s="26" t="s">
        <v>564</v>
      </c>
      <c r="M40" s="26" t="s">
        <v>78</v>
      </c>
      <c r="N40" s="26" t="s">
        <v>1967</v>
      </c>
      <c r="O40" s="26" t="s">
        <v>74</v>
      </c>
      <c r="P40" s="26" t="s">
        <v>75</v>
      </c>
      <c r="Q40" s="26" t="s">
        <v>237</v>
      </c>
      <c r="R40" s="26" t="s">
        <v>1059</v>
      </c>
      <c r="S40" s="26">
        <v>1178</v>
      </c>
      <c r="T40" s="26" t="s">
        <v>1060</v>
      </c>
      <c r="U40" s="26" t="s">
        <v>881</v>
      </c>
      <c r="V40" s="26">
        <v>17</v>
      </c>
      <c r="W40" s="26">
        <v>125000</v>
      </c>
      <c r="X40" s="26">
        <v>62500</v>
      </c>
      <c r="Y40" s="26">
        <v>125543</v>
      </c>
      <c r="Z40" s="26" t="s">
        <v>756</v>
      </c>
      <c r="AA40" s="26">
        <v>62500</v>
      </c>
      <c r="AB40" s="26">
        <v>0</v>
      </c>
      <c r="AC40" s="26" t="s">
        <v>1061</v>
      </c>
      <c r="AD40" s="26">
        <v>62500</v>
      </c>
      <c r="AE40" s="26">
        <v>125543</v>
      </c>
      <c r="AF40" s="26" t="s">
        <v>1062</v>
      </c>
      <c r="AG40" s="26">
        <v>62500</v>
      </c>
      <c r="AH40" s="26">
        <v>125000</v>
      </c>
      <c r="AI40" s="26" t="s">
        <v>1063</v>
      </c>
      <c r="AJ40" s="26">
        <v>125000</v>
      </c>
      <c r="AK40" s="26">
        <v>125000</v>
      </c>
      <c r="AL40" s="26" t="s">
        <v>1064</v>
      </c>
      <c r="AM40" s="26">
        <v>125000</v>
      </c>
      <c r="AN40" s="26">
        <v>125000</v>
      </c>
      <c r="AO40" s="26" t="s">
        <v>1968</v>
      </c>
      <c r="AP40" s="26">
        <v>125000</v>
      </c>
      <c r="AQ40" s="26">
        <v>125000</v>
      </c>
      <c r="AR40" s="26" t="s">
        <v>1969</v>
      </c>
      <c r="AS40" s="26">
        <v>125000</v>
      </c>
      <c r="AT40" s="26">
        <v>125000</v>
      </c>
      <c r="AU40" s="26" t="s">
        <v>1969</v>
      </c>
      <c r="AV40" s="26">
        <v>125000</v>
      </c>
      <c r="AW40" s="26">
        <v>125000</v>
      </c>
      <c r="AX40" s="26" t="s">
        <v>2356</v>
      </c>
      <c r="AY40" s="26">
        <v>125000</v>
      </c>
      <c r="AZ40" s="26">
        <f>+MAX(Tabla_DatosExternos_12[[#This Row],[ValorEjecutadoMarzo]],Tabla_DatosExternos_12[[#This Row],[ValorEjecutadoAbril]],Tabla_DatosExternos_12[[#This Row],[ValorEjecutadoMayo]],Tabla_DatosExternos_12[[#This Row],[ValorEjecutadoJunio]],Tabla_DatosExternos_12[[#This Row],[ValorEjecutadoJulio]],Tabla_DatosExternos_12[[#This Row],[ValorEjecutadoAgosto]],Tabla_DatosExternos_12[[#This Row],[ValorEjecutadoSeptiembre]],Tabla_DatosExternos_12[[#This Row],[ValorEjecutadoOctubre]],Tabla_DatosExternos_12[[#This Row],[ValorEjecutadoNoviembre]],Tabla_DatosExternos_12[[#This Row],[ValorEjecutadoDiciembre]])</f>
        <v>13249</v>
      </c>
      <c r="BA40" s="26" t="s">
        <v>2356</v>
      </c>
    </row>
    <row r="41" spans="1:53" ht="58.5" customHeight="1" x14ac:dyDescent="0.25">
      <c r="A41" s="26" t="s">
        <v>117</v>
      </c>
      <c r="B41" s="26" t="s">
        <v>16</v>
      </c>
      <c r="C41" s="26" t="s">
        <v>150</v>
      </c>
      <c r="D41" s="26" t="s">
        <v>26</v>
      </c>
      <c r="E41" s="26" t="s">
        <v>116</v>
      </c>
      <c r="F41" s="26" t="s">
        <v>24</v>
      </c>
      <c r="G41" s="26" t="s">
        <v>236</v>
      </c>
      <c r="H41" s="26">
        <v>2022</v>
      </c>
      <c r="I41" s="26">
        <v>18</v>
      </c>
      <c r="J41" s="26">
        <v>100</v>
      </c>
      <c r="K41" s="26" t="s">
        <v>616</v>
      </c>
      <c r="L41" s="26" t="s">
        <v>564</v>
      </c>
      <c r="M41" s="26" t="s">
        <v>78</v>
      </c>
      <c r="N41" s="26" t="s">
        <v>1967</v>
      </c>
      <c r="O41" s="26" t="s">
        <v>74</v>
      </c>
      <c r="P41" s="26" t="s">
        <v>75</v>
      </c>
      <c r="Q41" s="26" t="s">
        <v>238</v>
      </c>
      <c r="R41" s="26" t="s">
        <v>1059</v>
      </c>
      <c r="S41" s="26">
        <v>1179</v>
      </c>
      <c r="T41" s="26" t="s">
        <v>1060</v>
      </c>
      <c r="U41" s="26" t="s">
        <v>881</v>
      </c>
      <c r="V41" s="26">
        <v>17</v>
      </c>
      <c r="W41" s="26">
        <v>39600</v>
      </c>
      <c r="X41" s="26">
        <v>19800</v>
      </c>
      <c r="Y41" s="26">
        <v>4172</v>
      </c>
      <c r="Z41" s="26" t="s">
        <v>757</v>
      </c>
      <c r="AA41" s="26">
        <v>19800</v>
      </c>
      <c r="AB41" s="26">
        <v>5408</v>
      </c>
      <c r="AC41" s="26" t="s">
        <v>1065</v>
      </c>
      <c r="AD41" s="26">
        <v>19800</v>
      </c>
      <c r="AE41" s="26">
        <v>6722</v>
      </c>
      <c r="AF41" s="26" t="s">
        <v>1066</v>
      </c>
      <c r="AG41" s="26">
        <v>19800</v>
      </c>
      <c r="AH41" s="26">
        <v>7995</v>
      </c>
      <c r="AI41" s="26" t="s">
        <v>1067</v>
      </c>
      <c r="AJ41" s="26">
        <v>39600</v>
      </c>
      <c r="AK41" s="26">
        <v>9158</v>
      </c>
      <c r="AL41" s="26" t="s">
        <v>1068</v>
      </c>
      <c r="AM41" s="26">
        <v>39600</v>
      </c>
      <c r="AN41" s="26">
        <v>10217</v>
      </c>
      <c r="AO41" s="26" t="s">
        <v>1970</v>
      </c>
      <c r="AP41" s="26">
        <v>39600</v>
      </c>
      <c r="AQ41" s="26">
        <v>12171</v>
      </c>
      <c r="AR41" s="26" t="s">
        <v>1971</v>
      </c>
      <c r="AS41" s="26">
        <v>39600</v>
      </c>
      <c r="AT41" s="26">
        <v>13249</v>
      </c>
      <c r="AU41" s="26" t="s">
        <v>2357</v>
      </c>
      <c r="AV41" s="26">
        <v>39600</v>
      </c>
      <c r="AW41" s="26">
        <v>13249</v>
      </c>
      <c r="AX41" s="26" t="s">
        <v>2358</v>
      </c>
      <c r="AY41" s="26">
        <v>39600</v>
      </c>
      <c r="AZ41" s="26">
        <v>15179</v>
      </c>
      <c r="BA41" s="26" t="s">
        <v>2677</v>
      </c>
    </row>
    <row r="42" spans="1:53" ht="58.5" customHeight="1" x14ac:dyDescent="0.25">
      <c r="A42" s="26" t="s">
        <v>117</v>
      </c>
      <c r="B42" s="26" t="s">
        <v>16</v>
      </c>
      <c r="C42" s="26" t="s">
        <v>150</v>
      </c>
      <c r="D42" s="26" t="s">
        <v>26</v>
      </c>
      <c r="E42" s="26" t="s">
        <v>116</v>
      </c>
      <c r="F42" s="26" t="s">
        <v>24</v>
      </c>
      <c r="G42" s="26" t="s">
        <v>236</v>
      </c>
      <c r="H42" s="26">
        <v>2022</v>
      </c>
      <c r="I42" s="26">
        <v>18</v>
      </c>
      <c r="J42" s="26">
        <v>100</v>
      </c>
      <c r="K42" s="26" t="s">
        <v>616</v>
      </c>
      <c r="L42" s="26" t="s">
        <v>564</v>
      </c>
      <c r="M42" s="26" t="s">
        <v>78</v>
      </c>
      <c r="N42" s="26" t="s">
        <v>1967</v>
      </c>
      <c r="O42" s="26" t="s">
        <v>74</v>
      </c>
      <c r="P42" s="26" t="s">
        <v>75</v>
      </c>
      <c r="Q42" s="26" t="s">
        <v>239</v>
      </c>
      <c r="R42" s="26" t="s">
        <v>1059</v>
      </c>
      <c r="S42" s="26">
        <v>1180</v>
      </c>
      <c r="T42" s="26" t="s">
        <v>867</v>
      </c>
      <c r="U42" s="26" t="s">
        <v>881</v>
      </c>
      <c r="V42" s="26">
        <v>17</v>
      </c>
      <c r="W42" s="26">
        <v>1</v>
      </c>
      <c r="X42" s="26">
        <v>1</v>
      </c>
      <c r="Y42" s="26">
        <v>0</v>
      </c>
      <c r="Z42" s="26" t="s">
        <v>758</v>
      </c>
      <c r="AA42" s="26">
        <v>1</v>
      </c>
      <c r="AB42" s="26">
        <v>1</v>
      </c>
      <c r="AC42" s="26" t="s">
        <v>1069</v>
      </c>
      <c r="AD42" s="26">
        <v>1</v>
      </c>
      <c r="AE42" s="26">
        <v>0</v>
      </c>
      <c r="AF42" s="26" t="s">
        <v>1070</v>
      </c>
      <c r="AG42" s="26">
        <v>1</v>
      </c>
      <c r="AH42" s="26">
        <v>1</v>
      </c>
      <c r="AI42" s="26" t="s">
        <v>1071</v>
      </c>
      <c r="AJ42" s="26">
        <v>1</v>
      </c>
      <c r="AK42" s="26">
        <v>1</v>
      </c>
      <c r="AL42" s="26" t="s">
        <v>1071</v>
      </c>
      <c r="AM42" s="26">
        <v>1</v>
      </c>
      <c r="AN42" s="26">
        <v>1</v>
      </c>
      <c r="AO42" s="26" t="s">
        <v>1071</v>
      </c>
      <c r="AP42" s="26">
        <v>1</v>
      </c>
      <c r="AQ42" s="26">
        <v>1</v>
      </c>
      <c r="AR42" s="26" t="s">
        <v>1071</v>
      </c>
      <c r="AS42" s="26">
        <v>1</v>
      </c>
      <c r="AT42" s="26">
        <v>1</v>
      </c>
      <c r="AU42" s="26" t="s">
        <v>1071</v>
      </c>
      <c r="AV42" s="26">
        <v>1</v>
      </c>
      <c r="AW42" s="26">
        <v>1</v>
      </c>
      <c r="AX42" s="26" t="s">
        <v>1071</v>
      </c>
      <c r="AY42" s="26">
        <v>1</v>
      </c>
      <c r="AZ42" s="26">
        <v>1</v>
      </c>
      <c r="BA42" s="26" t="s">
        <v>1071</v>
      </c>
    </row>
    <row r="43" spans="1:53" ht="58.5" customHeight="1" x14ac:dyDescent="0.25">
      <c r="A43" s="26" t="s">
        <v>117</v>
      </c>
      <c r="B43" s="26" t="s">
        <v>16</v>
      </c>
      <c r="C43" s="26" t="s">
        <v>150</v>
      </c>
      <c r="D43" s="26" t="s">
        <v>26</v>
      </c>
      <c r="E43" s="26" t="s">
        <v>116</v>
      </c>
      <c r="F43" s="26" t="s">
        <v>24</v>
      </c>
      <c r="G43" s="26" t="s">
        <v>236</v>
      </c>
      <c r="H43" s="26">
        <v>2022</v>
      </c>
      <c r="I43" s="26">
        <v>18</v>
      </c>
      <c r="J43" s="26">
        <v>100</v>
      </c>
      <c r="K43" s="26" t="s">
        <v>616</v>
      </c>
      <c r="L43" s="26" t="s">
        <v>564</v>
      </c>
      <c r="M43" s="26" t="s">
        <v>78</v>
      </c>
      <c r="N43" s="26" t="s">
        <v>1967</v>
      </c>
      <c r="O43" s="26" t="s">
        <v>74</v>
      </c>
      <c r="P43" s="26" t="s">
        <v>75</v>
      </c>
      <c r="Q43" s="26" t="s">
        <v>240</v>
      </c>
      <c r="R43" s="26" t="s">
        <v>1059</v>
      </c>
      <c r="S43" s="26">
        <v>1181</v>
      </c>
      <c r="T43" s="26" t="s">
        <v>867</v>
      </c>
      <c r="U43" s="26" t="s">
        <v>881</v>
      </c>
      <c r="V43" s="26">
        <v>17</v>
      </c>
      <c r="W43" s="26">
        <v>1</v>
      </c>
      <c r="X43" s="26">
        <v>0</v>
      </c>
      <c r="Y43" s="26">
        <v>1</v>
      </c>
      <c r="Z43" s="26" t="s">
        <v>759</v>
      </c>
      <c r="AA43" s="26">
        <v>0</v>
      </c>
      <c r="AB43" s="26">
        <v>1</v>
      </c>
      <c r="AC43" s="26" t="s">
        <v>1072</v>
      </c>
      <c r="AD43" s="26">
        <v>0</v>
      </c>
      <c r="AE43" s="26">
        <v>1</v>
      </c>
      <c r="AF43" s="26" t="s">
        <v>1073</v>
      </c>
      <c r="AG43" s="26">
        <v>1</v>
      </c>
      <c r="AH43" s="26">
        <v>1</v>
      </c>
      <c r="AI43" s="26" t="s">
        <v>1071</v>
      </c>
      <c r="AJ43" s="26">
        <v>1</v>
      </c>
      <c r="AK43" s="26">
        <v>1</v>
      </c>
      <c r="AL43" s="26" t="s">
        <v>1072</v>
      </c>
      <c r="AM43" s="26">
        <v>1</v>
      </c>
      <c r="AN43" s="26">
        <v>1</v>
      </c>
      <c r="AO43" s="26" t="s">
        <v>1083</v>
      </c>
      <c r="AP43" s="26">
        <v>1</v>
      </c>
      <c r="AQ43" s="26">
        <v>1</v>
      </c>
      <c r="AR43" s="26" t="s">
        <v>1072</v>
      </c>
      <c r="AS43" s="26">
        <v>1</v>
      </c>
      <c r="AT43" s="26">
        <v>1</v>
      </c>
      <c r="AU43" s="26" t="s">
        <v>1072</v>
      </c>
      <c r="AV43" s="26">
        <v>1</v>
      </c>
      <c r="AW43" s="26">
        <v>1</v>
      </c>
      <c r="AX43" s="26" t="s">
        <v>2359</v>
      </c>
      <c r="AY43" s="26">
        <v>1</v>
      </c>
      <c r="AZ43" s="26">
        <v>1</v>
      </c>
      <c r="BA43" s="26" t="s">
        <v>1072</v>
      </c>
    </row>
    <row r="44" spans="1:53" ht="58.5" customHeight="1" x14ac:dyDescent="0.25">
      <c r="A44" s="26" t="s">
        <v>117</v>
      </c>
      <c r="B44" s="26" t="s">
        <v>16</v>
      </c>
      <c r="C44" s="26" t="s">
        <v>150</v>
      </c>
      <c r="D44" s="26" t="s">
        <v>26</v>
      </c>
      <c r="E44" s="26" t="s">
        <v>116</v>
      </c>
      <c r="F44" s="26" t="s">
        <v>24</v>
      </c>
      <c r="G44" s="26" t="s">
        <v>236</v>
      </c>
      <c r="H44" s="26">
        <v>2022</v>
      </c>
      <c r="I44" s="26">
        <v>18</v>
      </c>
      <c r="J44" s="26">
        <v>100</v>
      </c>
      <c r="K44" s="26" t="s">
        <v>616</v>
      </c>
      <c r="L44" s="26" t="s">
        <v>564</v>
      </c>
      <c r="M44" s="26" t="s">
        <v>78</v>
      </c>
      <c r="N44" s="26" t="s">
        <v>1967</v>
      </c>
      <c r="O44" s="26" t="s">
        <v>74</v>
      </c>
      <c r="P44" s="26" t="s">
        <v>75</v>
      </c>
      <c r="Q44" s="26" t="s">
        <v>241</v>
      </c>
      <c r="R44" s="26" t="s">
        <v>1059</v>
      </c>
      <c r="S44" s="26">
        <v>1182</v>
      </c>
      <c r="T44" s="26" t="s">
        <v>867</v>
      </c>
      <c r="U44" s="26" t="s">
        <v>881</v>
      </c>
      <c r="V44" s="26">
        <v>17</v>
      </c>
      <c r="W44" s="26">
        <v>1</v>
      </c>
      <c r="X44" s="26">
        <v>0</v>
      </c>
      <c r="Y44" s="26">
        <v>0</v>
      </c>
      <c r="Z44" s="26" t="s">
        <v>760</v>
      </c>
      <c r="AA44" s="26">
        <v>0</v>
      </c>
      <c r="AB44" s="26">
        <v>0</v>
      </c>
      <c r="AC44" s="26" t="s">
        <v>1074</v>
      </c>
      <c r="AD44" s="26">
        <v>0</v>
      </c>
      <c r="AE44" s="26">
        <v>0</v>
      </c>
      <c r="AF44" s="26" t="s">
        <v>1075</v>
      </c>
      <c r="AG44" s="26">
        <v>1</v>
      </c>
      <c r="AH44" s="26">
        <v>0</v>
      </c>
      <c r="AI44" s="26" t="s">
        <v>1076</v>
      </c>
      <c r="AJ44" s="26">
        <v>1</v>
      </c>
      <c r="AK44" s="26">
        <v>0</v>
      </c>
      <c r="AL44" s="26" t="s">
        <v>1077</v>
      </c>
      <c r="AM44" s="26">
        <v>1</v>
      </c>
      <c r="AN44" s="26">
        <v>1</v>
      </c>
      <c r="AO44" s="26" t="s">
        <v>1972</v>
      </c>
      <c r="AP44" s="26">
        <v>1</v>
      </c>
      <c r="AQ44" s="26">
        <v>1</v>
      </c>
      <c r="AR44" s="26" t="s">
        <v>1973</v>
      </c>
      <c r="AS44" s="26">
        <v>1</v>
      </c>
      <c r="AT44" s="26">
        <v>1</v>
      </c>
      <c r="AU44" s="26" t="s">
        <v>1973</v>
      </c>
      <c r="AV44" s="26">
        <v>1</v>
      </c>
      <c r="AW44" s="26">
        <v>1</v>
      </c>
      <c r="AX44" s="26" t="s">
        <v>2360</v>
      </c>
      <c r="AY44" s="26">
        <v>1</v>
      </c>
      <c r="AZ44" s="26">
        <v>1</v>
      </c>
      <c r="BA44" s="26" t="s">
        <v>1973</v>
      </c>
    </row>
    <row r="45" spans="1:53" ht="58.5" customHeight="1" x14ac:dyDescent="0.25">
      <c r="A45" s="26" t="s">
        <v>117</v>
      </c>
      <c r="B45" s="26" t="s">
        <v>16</v>
      </c>
      <c r="C45" s="26" t="s">
        <v>150</v>
      </c>
      <c r="D45" s="26" t="s">
        <v>26</v>
      </c>
      <c r="E45" s="26" t="s">
        <v>116</v>
      </c>
      <c r="F45" s="26" t="s">
        <v>24</v>
      </c>
      <c r="G45" s="26" t="s">
        <v>236</v>
      </c>
      <c r="H45" s="26">
        <v>2022</v>
      </c>
      <c r="I45" s="26">
        <v>18</v>
      </c>
      <c r="J45" s="26">
        <v>100</v>
      </c>
      <c r="K45" s="26" t="s">
        <v>616</v>
      </c>
      <c r="L45" s="26" t="s">
        <v>564</v>
      </c>
      <c r="M45" s="26" t="s">
        <v>78</v>
      </c>
      <c r="N45" s="26" t="s">
        <v>1967</v>
      </c>
      <c r="O45" s="26" t="s">
        <v>74</v>
      </c>
      <c r="P45" s="26" t="s">
        <v>75</v>
      </c>
      <c r="Q45" s="26" t="s">
        <v>242</v>
      </c>
      <c r="R45" s="26" t="s">
        <v>1059</v>
      </c>
      <c r="S45" s="26">
        <v>1183</v>
      </c>
      <c r="T45" s="26" t="s">
        <v>867</v>
      </c>
      <c r="U45" s="26" t="s">
        <v>881</v>
      </c>
      <c r="V45" s="26">
        <v>15</v>
      </c>
      <c r="W45" s="26">
        <v>1</v>
      </c>
      <c r="X45" s="26">
        <v>0</v>
      </c>
      <c r="Y45" s="26">
        <v>0</v>
      </c>
      <c r="Z45" s="26" t="s">
        <v>761</v>
      </c>
      <c r="AA45" s="26">
        <v>0</v>
      </c>
      <c r="AB45" s="26">
        <v>0</v>
      </c>
      <c r="AC45" s="26" t="s">
        <v>1075</v>
      </c>
      <c r="AD45" s="26">
        <v>0</v>
      </c>
      <c r="AE45" s="26">
        <v>0</v>
      </c>
      <c r="AF45" s="26" t="s">
        <v>1075</v>
      </c>
      <c r="AG45" s="26">
        <v>1</v>
      </c>
      <c r="AH45" s="26">
        <v>0</v>
      </c>
      <c r="AI45" s="26" t="s">
        <v>1078</v>
      </c>
      <c r="AJ45" s="26">
        <v>1</v>
      </c>
      <c r="AK45" s="26">
        <v>0</v>
      </c>
      <c r="AL45" s="26" t="s">
        <v>1079</v>
      </c>
      <c r="AM45" s="26">
        <v>1</v>
      </c>
      <c r="AN45" s="26">
        <v>1</v>
      </c>
      <c r="AO45" s="26" t="s">
        <v>1974</v>
      </c>
      <c r="AP45" s="26">
        <v>1</v>
      </c>
      <c r="AQ45" s="26">
        <v>1</v>
      </c>
      <c r="AR45" s="26" t="s">
        <v>1973</v>
      </c>
      <c r="AS45" s="26">
        <v>1</v>
      </c>
      <c r="AT45" s="26">
        <v>1</v>
      </c>
      <c r="AU45" s="26" t="s">
        <v>1973</v>
      </c>
      <c r="AV45" s="26">
        <v>1</v>
      </c>
      <c r="AW45" s="26">
        <v>1</v>
      </c>
      <c r="AX45" s="26" t="s">
        <v>2024</v>
      </c>
      <c r="AY45" s="26">
        <v>1</v>
      </c>
      <c r="AZ45" s="26">
        <v>1</v>
      </c>
      <c r="BA45" s="26" t="s">
        <v>1973</v>
      </c>
    </row>
    <row r="46" spans="1:53" ht="58.5" customHeight="1" x14ac:dyDescent="0.25">
      <c r="A46" s="26" t="s">
        <v>117</v>
      </c>
      <c r="B46" s="26" t="s">
        <v>16</v>
      </c>
      <c r="C46" s="26" t="s">
        <v>150</v>
      </c>
      <c r="D46" s="26" t="s">
        <v>26</v>
      </c>
      <c r="E46" s="26" t="s">
        <v>116</v>
      </c>
      <c r="F46" s="26" t="s">
        <v>24</v>
      </c>
      <c r="G46" s="26" t="s">
        <v>243</v>
      </c>
      <c r="H46" s="26">
        <v>2022</v>
      </c>
      <c r="I46" s="26">
        <v>4</v>
      </c>
      <c r="J46" s="26">
        <v>100</v>
      </c>
      <c r="K46" s="26" t="s">
        <v>617</v>
      </c>
      <c r="L46" s="26" t="s">
        <v>564</v>
      </c>
      <c r="M46" s="26" t="s">
        <v>78</v>
      </c>
      <c r="N46" s="26" t="s">
        <v>867</v>
      </c>
      <c r="O46" s="26" t="s">
        <v>74</v>
      </c>
      <c r="P46" s="26" t="s">
        <v>75</v>
      </c>
      <c r="Q46" s="26" t="s">
        <v>244</v>
      </c>
      <c r="R46" s="26" t="s">
        <v>1080</v>
      </c>
      <c r="S46" s="26">
        <v>1184</v>
      </c>
      <c r="T46" s="26" t="s">
        <v>867</v>
      </c>
      <c r="U46" s="26" t="s">
        <v>881</v>
      </c>
      <c r="V46" s="26">
        <v>25</v>
      </c>
      <c r="W46" s="26">
        <v>1</v>
      </c>
      <c r="X46" s="26">
        <v>0</v>
      </c>
      <c r="Y46" s="26">
        <v>0</v>
      </c>
      <c r="Z46" s="26" t="s">
        <v>762</v>
      </c>
      <c r="AA46" s="26">
        <v>0</v>
      </c>
      <c r="AB46" s="26">
        <v>1</v>
      </c>
      <c r="AC46" s="26" t="s">
        <v>1081</v>
      </c>
      <c r="AD46" s="26">
        <v>0</v>
      </c>
      <c r="AE46" s="26">
        <v>0</v>
      </c>
      <c r="AF46" s="26" t="s">
        <v>1081</v>
      </c>
      <c r="AG46" s="26">
        <v>1</v>
      </c>
      <c r="AH46" s="26">
        <v>0</v>
      </c>
      <c r="AI46" s="26" t="s">
        <v>1082</v>
      </c>
      <c r="AJ46" s="26">
        <v>1</v>
      </c>
      <c r="AK46" s="26">
        <v>0</v>
      </c>
      <c r="AL46" s="26" t="s">
        <v>1082</v>
      </c>
      <c r="AM46" s="26">
        <v>1</v>
      </c>
      <c r="AN46" s="26">
        <v>0</v>
      </c>
      <c r="AO46" s="26" t="s">
        <v>1975</v>
      </c>
      <c r="AP46" s="26">
        <v>1</v>
      </c>
      <c r="AQ46" s="26">
        <v>0</v>
      </c>
      <c r="AR46" s="26" t="s">
        <v>1976</v>
      </c>
      <c r="AS46" s="26">
        <v>1</v>
      </c>
      <c r="AT46" s="26">
        <v>0</v>
      </c>
      <c r="AU46" s="26" t="s">
        <v>2361</v>
      </c>
      <c r="AV46" s="26">
        <v>1</v>
      </c>
      <c r="AW46" s="26">
        <v>0</v>
      </c>
      <c r="AX46" s="26" t="s">
        <v>2362</v>
      </c>
      <c r="AY46" s="26">
        <v>1</v>
      </c>
      <c r="AZ46" s="26">
        <v>0</v>
      </c>
      <c r="BA46" s="26" t="s">
        <v>2678</v>
      </c>
    </row>
    <row r="47" spans="1:53" ht="58.5" customHeight="1" x14ac:dyDescent="0.25">
      <c r="A47" s="26" t="s">
        <v>117</v>
      </c>
      <c r="B47" s="26" t="s">
        <v>16</v>
      </c>
      <c r="C47" s="26" t="s">
        <v>150</v>
      </c>
      <c r="D47" s="26" t="s">
        <v>26</v>
      </c>
      <c r="E47" s="26" t="s">
        <v>116</v>
      </c>
      <c r="F47" s="26" t="s">
        <v>24</v>
      </c>
      <c r="G47" s="26" t="s">
        <v>243</v>
      </c>
      <c r="H47" s="26">
        <v>2022</v>
      </c>
      <c r="I47" s="26">
        <v>4</v>
      </c>
      <c r="J47" s="26">
        <v>100</v>
      </c>
      <c r="K47" s="26" t="s">
        <v>617</v>
      </c>
      <c r="L47" s="26" t="s">
        <v>564</v>
      </c>
      <c r="M47" s="26" t="s">
        <v>78</v>
      </c>
      <c r="N47" s="26" t="s">
        <v>867</v>
      </c>
      <c r="O47" s="26" t="s">
        <v>74</v>
      </c>
      <c r="P47" s="26" t="s">
        <v>75</v>
      </c>
      <c r="Q47" s="26" t="s">
        <v>245</v>
      </c>
      <c r="R47" s="26" t="s">
        <v>1080</v>
      </c>
      <c r="S47" s="26">
        <v>1185</v>
      </c>
      <c r="T47" s="26" t="s">
        <v>869</v>
      </c>
      <c r="U47" s="26" t="s">
        <v>881</v>
      </c>
      <c r="V47" s="26">
        <v>25</v>
      </c>
      <c r="W47" s="26">
        <v>6</v>
      </c>
      <c r="X47" s="26">
        <v>0</v>
      </c>
      <c r="Y47" s="26">
        <v>6</v>
      </c>
      <c r="Z47" s="26" t="s">
        <v>763</v>
      </c>
      <c r="AA47" s="26">
        <v>6</v>
      </c>
      <c r="AB47" s="26">
        <v>6</v>
      </c>
      <c r="AC47" s="26" t="s">
        <v>1083</v>
      </c>
      <c r="AD47" s="26">
        <v>6</v>
      </c>
      <c r="AE47" s="26">
        <v>6</v>
      </c>
      <c r="AF47" s="26" t="s">
        <v>1084</v>
      </c>
      <c r="AG47" s="26">
        <v>6</v>
      </c>
      <c r="AH47" s="26">
        <v>6</v>
      </c>
      <c r="AI47" s="26" t="s">
        <v>1083</v>
      </c>
      <c r="AJ47" s="26">
        <v>6</v>
      </c>
      <c r="AK47" s="26">
        <v>6</v>
      </c>
      <c r="AL47" s="26" t="s">
        <v>1083</v>
      </c>
      <c r="AM47" s="26">
        <v>6</v>
      </c>
      <c r="AN47" s="26">
        <v>6</v>
      </c>
      <c r="AO47" s="26" t="s">
        <v>1083</v>
      </c>
      <c r="AP47" s="26">
        <v>6</v>
      </c>
      <c r="AQ47" s="26">
        <v>6</v>
      </c>
      <c r="AR47" s="26" t="s">
        <v>1083</v>
      </c>
      <c r="AS47" s="26">
        <v>6</v>
      </c>
      <c r="AT47" s="26">
        <v>6</v>
      </c>
      <c r="AU47" s="26" t="s">
        <v>1083</v>
      </c>
      <c r="AV47" s="26">
        <v>6</v>
      </c>
      <c r="AW47" s="26">
        <v>6</v>
      </c>
      <c r="AX47" s="26" t="s">
        <v>2363</v>
      </c>
      <c r="AY47" s="26">
        <v>6</v>
      </c>
      <c r="AZ47" s="26">
        <v>6</v>
      </c>
      <c r="BA47" s="26" t="s">
        <v>1083</v>
      </c>
    </row>
    <row r="48" spans="1:53" ht="58.5" customHeight="1" x14ac:dyDescent="0.25">
      <c r="A48" s="26" t="s">
        <v>117</v>
      </c>
      <c r="B48" s="26" t="s">
        <v>16</v>
      </c>
      <c r="C48" s="26" t="s">
        <v>150</v>
      </c>
      <c r="D48" s="26" t="s">
        <v>26</v>
      </c>
      <c r="E48" s="26" t="s">
        <v>116</v>
      </c>
      <c r="F48" s="26" t="s">
        <v>24</v>
      </c>
      <c r="G48" s="26" t="s">
        <v>243</v>
      </c>
      <c r="H48" s="26">
        <v>2022</v>
      </c>
      <c r="I48" s="26">
        <v>4</v>
      </c>
      <c r="J48" s="26">
        <v>100</v>
      </c>
      <c r="K48" s="26" t="s">
        <v>617</v>
      </c>
      <c r="L48" s="26" t="s">
        <v>564</v>
      </c>
      <c r="M48" s="26" t="s">
        <v>78</v>
      </c>
      <c r="N48" s="26" t="s">
        <v>867</v>
      </c>
      <c r="O48" s="26" t="s">
        <v>74</v>
      </c>
      <c r="P48" s="26" t="s">
        <v>75</v>
      </c>
      <c r="Q48" s="26" t="s">
        <v>246</v>
      </c>
      <c r="R48" s="26" t="s">
        <v>1080</v>
      </c>
      <c r="S48" s="26">
        <v>1186</v>
      </c>
      <c r="T48" s="26" t="s">
        <v>867</v>
      </c>
      <c r="U48" s="26" t="s">
        <v>881</v>
      </c>
      <c r="V48" s="26">
        <v>25</v>
      </c>
      <c r="W48" s="26">
        <v>1</v>
      </c>
      <c r="X48" s="26">
        <v>0</v>
      </c>
      <c r="Y48" s="26">
        <v>0</v>
      </c>
      <c r="Z48" s="26" t="s">
        <v>764</v>
      </c>
      <c r="AA48" s="26">
        <v>0</v>
      </c>
      <c r="AB48" s="26">
        <v>0</v>
      </c>
      <c r="AC48" s="26" t="s">
        <v>1085</v>
      </c>
      <c r="AD48" s="26">
        <v>0</v>
      </c>
      <c r="AE48" s="26">
        <v>0</v>
      </c>
      <c r="AF48" s="26" t="s">
        <v>1086</v>
      </c>
      <c r="AG48" s="26">
        <v>1</v>
      </c>
      <c r="AH48" s="26">
        <v>1</v>
      </c>
      <c r="AI48" s="26" t="s">
        <v>1087</v>
      </c>
      <c r="AJ48" s="26">
        <v>1</v>
      </c>
      <c r="AK48" s="26">
        <v>1</v>
      </c>
      <c r="AL48" s="26" t="s">
        <v>1088</v>
      </c>
      <c r="AM48" s="26">
        <v>1</v>
      </c>
      <c r="AN48" s="26">
        <v>1</v>
      </c>
      <c r="AO48" s="26" t="s">
        <v>1977</v>
      </c>
      <c r="AP48" s="26">
        <v>1</v>
      </c>
      <c r="AQ48" s="26">
        <v>1</v>
      </c>
      <c r="AR48" s="26" t="s">
        <v>1088</v>
      </c>
      <c r="AS48" s="26">
        <v>1</v>
      </c>
      <c r="AT48" s="26">
        <v>1</v>
      </c>
      <c r="AU48" s="26" t="s">
        <v>1088</v>
      </c>
      <c r="AV48" s="26">
        <v>1</v>
      </c>
      <c r="AW48" s="26">
        <v>1</v>
      </c>
      <c r="AX48" s="26" t="s">
        <v>1297</v>
      </c>
      <c r="AY48" s="26">
        <v>1</v>
      </c>
      <c r="AZ48" s="26">
        <v>1</v>
      </c>
      <c r="BA48" s="26" t="s">
        <v>1088</v>
      </c>
    </row>
    <row r="49" spans="1:53" ht="58.5" customHeight="1" x14ac:dyDescent="0.25">
      <c r="A49" s="26" t="s">
        <v>117</v>
      </c>
      <c r="B49" s="26" t="s">
        <v>16</v>
      </c>
      <c r="C49" s="26" t="s">
        <v>150</v>
      </c>
      <c r="D49" s="26" t="s">
        <v>26</v>
      </c>
      <c r="E49" s="26" t="s">
        <v>116</v>
      </c>
      <c r="F49" s="26" t="s">
        <v>24</v>
      </c>
      <c r="G49" s="26" t="s">
        <v>243</v>
      </c>
      <c r="H49" s="26">
        <v>2022</v>
      </c>
      <c r="I49" s="26">
        <v>4</v>
      </c>
      <c r="J49" s="26">
        <v>100</v>
      </c>
      <c r="K49" s="26" t="s">
        <v>617</v>
      </c>
      <c r="L49" s="26" t="s">
        <v>564</v>
      </c>
      <c r="M49" s="26" t="s">
        <v>78</v>
      </c>
      <c r="N49" s="26" t="s">
        <v>867</v>
      </c>
      <c r="O49" s="26" t="s">
        <v>74</v>
      </c>
      <c r="P49" s="26" t="s">
        <v>75</v>
      </c>
      <c r="Q49" s="26" t="s">
        <v>247</v>
      </c>
      <c r="R49" s="26" t="s">
        <v>1080</v>
      </c>
      <c r="S49" s="26">
        <v>1187</v>
      </c>
      <c r="T49" s="26" t="s">
        <v>867</v>
      </c>
      <c r="U49" s="26" t="s">
        <v>881</v>
      </c>
      <c r="V49" s="26">
        <v>25</v>
      </c>
      <c r="W49" s="26">
        <v>1</v>
      </c>
      <c r="X49" s="26">
        <v>0</v>
      </c>
      <c r="Y49" s="26">
        <v>0</v>
      </c>
      <c r="Z49" s="26" t="s">
        <v>765</v>
      </c>
      <c r="AA49" s="26">
        <v>0</v>
      </c>
      <c r="AB49" s="26">
        <v>0</v>
      </c>
      <c r="AC49" s="26" t="s">
        <v>1089</v>
      </c>
      <c r="AD49" s="26">
        <v>0</v>
      </c>
      <c r="AE49" s="26">
        <v>0</v>
      </c>
      <c r="AF49" s="26" t="s">
        <v>1090</v>
      </c>
      <c r="AG49" s="26">
        <v>1</v>
      </c>
      <c r="AH49" s="26">
        <v>0</v>
      </c>
      <c r="AI49" s="26" t="s">
        <v>1091</v>
      </c>
      <c r="AJ49" s="26">
        <v>1</v>
      </c>
      <c r="AK49" s="26">
        <v>0</v>
      </c>
      <c r="AL49" s="26" t="s">
        <v>1092</v>
      </c>
      <c r="AM49" s="26">
        <v>1</v>
      </c>
      <c r="AN49" s="26">
        <v>0</v>
      </c>
      <c r="AO49" s="26" t="s">
        <v>1978</v>
      </c>
      <c r="AP49" s="26">
        <v>1</v>
      </c>
      <c r="AQ49" s="26">
        <v>0</v>
      </c>
      <c r="AR49" s="26" t="s">
        <v>1979</v>
      </c>
      <c r="AS49" s="26">
        <v>1</v>
      </c>
      <c r="AT49" s="26">
        <v>0</v>
      </c>
      <c r="AU49" s="26" t="s">
        <v>2364</v>
      </c>
      <c r="AV49" s="26">
        <v>1</v>
      </c>
      <c r="AW49" s="26">
        <v>0</v>
      </c>
      <c r="AX49" s="26" t="s">
        <v>2365</v>
      </c>
      <c r="AY49" s="26">
        <v>1</v>
      </c>
      <c r="AZ49" s="26">
        <v>0</v>
      </c>
      <c r="BA49" s="26" t="s">
        <v>2679</v>
      </c>
    </row>
    <row r="50" spans="1:53" ht="58.5" customHeight="1" x14ac:dyDescent="0.25">
      <c r="A50" s="26" t="s">
        <v>117</v>
      </c>
      <c r="B50" s="26" t="s">
        <v>16</v>
      </c>
      <c r="C50" s="26" t="s">
        <v>150</v>
      </c>
      <c r="D50" s="26" t="s">
        <v>26</v>
      </c>
      <c r="E50" s="26" t="s">
        <v>116</v>
      </c>
      <c r="F50" s="26" t="s">
        <v>24</v>
      </c>
      <c r="G50" s="26" t="s">
        <v>1094</v>
      </c>
      <c r="H50" s="26">
        <v>2022</v>
      </c>
      <c r="I50" s="26">
        <v>3</v>
      </c>
      <c r="J50" s="26">
        <v>100</v>
      </c>
      <c r="K50" s="26" t="s">
        <v>617</v>
      </c>
      <c r="L50" s="26" t="s">
        <v>564</v>
      </c>
      <c r="M50" s="26" t="s">
        <v>78</v>
      </c>
      <c r="N50" s="26" t="s">
        <v>867</v>
      </c>
      <c r="O50" s="26" t="s">
        <v>74</v>
      </c>
      <c r="P50" s="26" t="s">
        <v>79</v>
      </c>
      <c r="Q50" s="26" t="s">
        <v>248</v>
      </c>
      <c r="R50" s="26" t="s">
        <v>1093</v>
      </c>
      <c r="S50" s="26">
        <v>1189</v>
      </c>
      <c r="T50" s="26" t="s">
        <v>867</v>
      </c>
      <c r="U50" s="26" t="s">
        <v>881</v>
      </c>
      <c r="V50" s="26">
        <v>34</v>
      </c>
      <c r="W50" s="26">
        <v>1</v>
      </c>
      <c r="X50" s="26">
        <v>0</v>
      </c>
      <c r="Y50" s="26">
        <v>0</v>
      </c>
      <c r="Z50" s="26" t="s">
        <v>766</v>
      </c>
      <c r="AA50" s="26">
        <v>0</v>
      </c>
      <c r="AB50" s="26">
        <v>0</v>
      </c>
      <c r="AC50" s="26" t="s">
        <v>1095</v>
      </c>
      <c r="AD50" s="26">
        <v>0</v>
      </c>
      <c r="AE50" s="26">
        <v>0</v>
      </c>
      <c r="AF50" s="26" t="s">
        <v>1096</v>
      </c>
      <c r="AG50" s="26">
        <v>1</v>
      </c>
      <c r="AH50" s="26">
        <v>0</v>
      </c>
      <c r="AI50" s="26" t="s">
        <v>1097</v>
      </c>
      <c r="AJ50" s="26">
        <v>1</v>
      </c>
      <c r="AK50" s="26">
        <v>0</v>
      </c>
      <c r="AL50" s="26" t="s">
        <v>1098</v>
      </c>
      <c r="AM50" s="26">
        <v>1</v>
      </c>
      <c r="AN50" s="26">
        <v>0</v>
      </c>
      <c r="AO50" s="26" t="s">
        <v>1980</v>
      </c>
      <c r="AP50" s="26">
        <v>1</v>
      </c>
      <c r="AQ50" s="26">
        <v>0</v>
      </c>
      <c r="AR50" s="26" t="s">
        <v>1981</v>
      </c>
      <c r="AS50" s="26">
        <v>1</v>
      </c>
      <c r="AT50" s="26">
        <v>0</v>
      </c>
      <c r="AU50" s="26" t="s">
        <v>2366</v>
      </c>
      <c r="AV50" s="26">
        <v>1</v>
      </c>
      <c r="AW50" s="26">
        <v>0</v>
      </c>
      <c r="AX50" s="26" t="s">
        <v>2367</v>
      </c>
      <c r="AY50" s="26">
        <v>1</v>
      </c>
      <c r="AZ50" s="26">
        <v>0</v>
      </c>
      <c r="BA50" s="26" t="s">
        <v>2680</v>
      </c>
    </row>
    <row r="51" spans="1:53" ht="58.5" customHeight="1" x14ac:dyDescent="0.25">
      <c r="A51" s="26" t="s">
        <v>117</v>
      </c>
      <c r="B51" s="26" t="s">
        <v>16</v>
      </c>
      <c r="C51" s="26" t="s">
        <v>150</v>
      </c>
      <c r="D51" s="26" t="s">
        <v>26</v>
      </c>
      <c r="E51" s="26" t="s">
        <v>116</v>
      </c>
      <c r="F51" s="26" t="s">
        <v>24</v>
      </c>
      <c r="G51" s="26" t="s">
        <v>1094</v>
      </c>
      <c r="H51" s="26">
        <v>2022</v>
      </c>
      <c r="I51" s="26">
        <v>3</v>
      </c>
      <c r="J51" s="26">
        <v>100</v>
      </c>
      <c r="K51" s="26" t="s">
        <v>617</v>
      </c>
      <c r="L51" s="26" t="s">
        <v>564</v>
      </c>
      <c r="M51" s="26" t="s">
        <v>78</v>
      </c>
      <c r="N51" s="26" t="s">
        <v>867</v>
      </c>
      <c r="O51" s="26" t="s">
        <v>74</v>
      </c>
      <c r="P51" s="26" t="s">
        <v>79</v>
      </c>
      <c r="Q51" s="26" t="s">
        <v>249</v>
      </c>
      <c r="R51" s="26" t="s">
        <v>1093</v>
      </c>
      <c r="S51" s="26">
        <v>1190</v>
      </c>
      <c r="T51" s="26" t="s">
        <v>867</v>
      </c>
      <c r="U51" s="26" t="s">
        <v>881</v>
      </c>
      <c r="V51" s="26">
        <v>33</v>
      </c>
      <c r="W51" s="26">
        <v>1</v>
      </c>
      <c r="X51" s="26">
        <v>0</v>
      </c>
      <c r="Y51" s="26">
        <v>0</v>
      </c>
      <c r="Z51" s="26" t="s">
        <v>767</v>
      </c>
      <c r="AA51" s="26">
        <v>0</v>
      </c>
      <c r="AB51" s="26">
        <v>1</v>
      </c>
      <c r="AC51" s="26" t="s">
        <v>1099</v>
      </c>
      <c r="AD51" s="26">
        <v>0</v>
      </c>
      <c r="AE51" s="26">
        <v>0</v>
      </c>
      <c r="AF51" s="26" t="s">
        <v>1100</v>
      </c>
      <c r="AG51" s="26">
        <v>1</v>
      </c>
      <c r="AH51" s="26">
        <v>1</v>
      </c>
      <c r="AI51" s="26" t="s">
        <v>1101</v>
      </c>
      <c r="AJ51" s="26">
        <v>1</v>
      </c>
      <c r="AK51" s="26">
        <v>0</v>
      </c>
      <c r="AL51" s="26" t="s">
        <v>1102</v>
      </c>
      <c r="AM51" s="26">
        <v>1</v>
      </c>
      <c r="AN51" s="26">
        <v>0</v>
      </c>
      <c r="AO51" s="26" t="s">
        <v>1982</v>
      </c>
      <c r="AP51" s="26">
        <v>1</v>
      </c>
      <c r="AQ51" s="26">
        <v>1</v>
      </c>
      <c r="AR51" s="26" t="s">
        <v>1983</v>
      </c>
      <c r="AS51" s="26">
        <v>1</v>
      </c>
      <c r="AT51" s="26">
        <v>1</v>
      </c>
      <c r="AU51" s="26" t="s">
        <v>2368</v>
      </c>
      <c r="AV51" s="26">
        <v>1</v>
      </c>
      <c r="AW51" s="26">
        <v>1</v>
      </c>
      <c r="AX51" s="26" t="s">
        <v>2024</v>
      </c>
      <c r="AY51" s="26">
        <v>1</v>
      </c>
      <c r="AZ51" s="26">
        <v>1</v>
      </c>
      <c r="BA51" s="26" t="s">
        <v>2024</v>
      </c>
    </row>
    <row r="52" spans="1:53" ht="58.5" customHeight="1" x14ac:dyDescent="0.25">
      <c r="A52" s="26" t="s">
        <v>117</v>
      </c>
      <c r="B52" s="26" t="s">
        <v>16</v>
      </c>
      <c r="C52" s="26" t="s">
        <v>150</v>
      </c>
      <c r="D52" s="26" t="s">
        <v>26</v>
      </c>
      <c r="E52" s="26" t="s">
        <v>116</v>
      </c>
      <c r="F52" s="26" t="s">
        <v>24</v>
      </c>
      <c r="G52" s="26" t="s">
        <v>1094</v>
      </c>
      <c r="H52" s="26">
        <v>2022</v>
      </c>
      <c r="I52" s="26">
        <v>3</v>
      </c>
      <c r="J52" s="26">
        <v>100</v>
      </c>
      <c r="K52" s="26" t="s">
        <v>617</v>
      </c>
      <c r="L52" s="26" t="s">
        <v>564</v>
      </c>
      <c r="M52" s="26" t="s">
        <v>78</v>
      </c>
      <c r="N52" s="26" t="s">
        <v>867</v>
      </c>
      <c r="O52" s="26" t="s">
        <v>74</v>
      </c>
      <c r="P52" s="26" t="s">
        <v>79</v>
      </c>
      <c r="Q52" s="26" t="s">
        <v>250</v>
      </c>
      <c r="R52" s="26" t="s">
        <v>1093</v>
      </c>
      <c r="S52" s="26">
        <v>1191</v>
      </c>
      <c r="T52" s="26" t="s">
        <v>867</v>
      </c>
      <c r="U52" s="26" t="s">
        <v>881</v>
      </c>
      <c r="V52" s="26">
        <v>33</v>
      </c>
      <c r="W52" s="26">
        <v>1</v>
      </c>
      <c r="X52" s="26">
        <v>0</v>
      </c>
      <c r="Y52" s="26">
        <v>0</v>
      </c>
      <c r="Z52" s="26" t="s">
        <v>768</v>
      </c>
      <c r="AA52" s="26">
        <v>0</v>
      </c>
      <c r="AB52" s="26">
        <v>0</v>
      </c>
      <c r="AC52" s="26" t="s">
        <v>1103</v>
      </c>
      <c r="AD52" s="26">
        <v>0</v>
      </c>
      <c r="AE52" s="26">
        <v>0</v>
      </c>
      <c r="AF52" s="26" t="s">
        <v>1103</v>
      </c>
      <c r="AG52" s="26">
        <v>1</v>
      </c>
      <c r="AH52" s="26">
        <v>0</v>
      </c>
      <c r="AI52" s="26" t="s">
        <v>1104</v>
      </c>
      <c r="AJ52" s="26">
        <v>1</v>
      </c>
      <c r="AK52" s="26">
        <v>0</v>
      </c>
      <c r="AL52" s="26" t="s">
        <v>1105</v>
      </c>
      <c r="AM52" s="26">
        <v>1</v>
      </c>
      <c r="AN52" s="26">
        <v>0</v>
      </c>
      <c r="AO52" s="26" t="s">
        <v>1984</v>
      </c>
      <c r="AP52" s="26">
        <v>1</v>
      </c>
      <c r="AQ52" s="26">
        <v>0</v>
      </c>
      <c r="AR52" s="26" t="s">
        <v>1985</v>
      </c>
      <c r="AS52" s="26">
        <v>1</v>
      </c>
      <c r="AT52" s="26">
        <v>0</v>
      </c>
      <c r="AU52" s="26" t="s">
        <v>1985</v>
      </c>
      <c r="AV52" s="26">
        <v>1</v>
      </c>
      <c r="AW52" s="26">
        <v>0</v>
      </c>
      <c r="AX52" s="26" t="s">
        <v>2369</v>
      </c>
      <c r="AY52" s="26">
        <v>1</v>
      </c>
      <c r="AZ52" s="26">
        <v>0</v>
      </c>
      <c r="BA52" s="26" t="s">
        <v>2680</v>
      </c>
    </row>
    <row r="53" spans="1:53" ht="58.5" customHeight="1" x14ac:dyDescent="0.25">
      <c r="A53" s="26" t="s">
        <v>117</v>
      </c>
      <c r="B53" s="26" t="s">
        <v>8</v>
      </c>
      <c r="C53" s="26" t="s">
        <v>152</v>
      </c>
      <c r="D53" s="26" t="s">
        <v>154</v>
      </c>
      <c r="E53" s="26" t="s">
        <v>253</v>
      </c>
      <c r="F53" s="26" t="s">
        <v>121</v>
      </c>
      <c r="G53" s="26" t="s">
        <v>254</v>
      </c>
      <c r="H53" s="26">
        <v>2022</v>
      </c>
      <c r="I53" s="26">
        <v>8</v>
      </c>
      <c r="J53" s="26">
        <v>100</v>
      </c>
      <c r="K53" s="26" t="s">
        <v>620</v>
      </c>
      <c r="L53" s="26" t="s">
        <v>564</v>
      </c>
      <c r="M53" s="26" t="s">
        <v>78</v>
      </c>
      <c r="N53" s="26" t="s">
        <v>867</v>
      </c>
      <c r="O53" s="26" t="s">
        <v>74</v>
      </c>
      <c r="P53" s="26" t="s">
        <v>79</v>
      </c>
      <c r="Q53" s="26" t="s">
        <v>255</v>
      </c>
      <c r="R53" s="26" t="s">
        <v>1112</v>
      </c>
      <c r="S53" s="26">
        <v>1193</v>
      </c>
      <c r="T53" s="26" t="s">
        <v>1113</v>
      </c>
      <c r="U53" s="26" t="s">
        <v>881</v>
      </c>
      <c r="V53" s="26">
        <v>25</v>
      </c>
      <c r="W53" s="26">
        <v>1</v>
      </c>
      <c r="X53" s="26">
        <v>0</v>
      </c>
      <c r="Y53" s="26">
        <v>0</v>
      </c>
      <c r="Z53" s="26" t="s">
        <v>769</v>
      </c>
      <c r="AA53" s="26">
        <v>0</v>
      </c>
      <c r="AB53" s="26">
        <v>0</v>
      </c>
      <c r="AC53" s="26" t="s">
        <v>1114</v>
      </c>
      <c r="AD53" s="26">
        <v>0</v>
      </c>
      <c r="AE53" s="26">
        <v>0</v>
      </c>
      <c r="AF53" s="26" t="s">
        <v>1115</v>
      </c>
      <c r="AG53" s="26">
        <v>1</v>
      </c>
      <c r="AH53" s="26">
        <v>0</v>
      </c>
      <c r="AI53" s="26" t="s">
        <v>1116</v>
      </c>
      <c r="AJ53" s="26">
        <v>1</v>
      </c>
      <c r="AK53" s="26">
        <v>0</v>
      </c>
      <c r="AL53" s="26" t="s">
        <v>1117</v>
      </c>
      <c r="AM53" s="26">
        <v>1</v>
      </c>
      <c r="AN53" s="26">
        <v>0</v>
      </c>
      <c r="AO53" s="26" t="s">
        <v>1989</v>
      </c>
      <c r="AP53" s="26">
        <v>1</v>
      </c>
      <c r="AQ53" s="26">
        <v>0</v>
      </c>
      <c r="AR53" s="26" t="s">
        <v>1990</v>
      </c>
      <c r="AS53" s="26">
        <v>1</v>
      </c>
      <c r="AT53" s="26">
        <v>0</v>
      </c>
      <c r="AU53" s="26" t="s">
        <v>2372</v>
      </c>
      <c r="AV53" s="26">
        <v>1</v>
      </c>
      <c r="AW53" s="26">
        <v>0</v>
      </c>
      <c r="AX53" s="26" t="s">
        <v>2365</v>
      </c>
      <c r="AY53" s="26">
        <v>1</v>
      </c>
      <c r="AZ53" s="26">
        <v>0</v>
      </c>
      <c r="BA53" s="26" t="s">
        <v>2682</v>
      </c>
    </row>
    <row r="54" spans="1:53" ht="58.5" customHeight="1" x14ac:dyDescent="0.25">
      <c r="A54" s="26" t="s">
        <v>117</v>
      </c>
      <c r="B54" s="26" t="s">
        <v>8</v>
      </c>
      <c r="C54" s="26" t="s">
        <v>152</v>
      </c>
      <c r="D54" s="26" t="s">
        <v>154</v>
      </c>
      <c r="E54" s="26" t="s">
        <v>253</v>
      </c>
      <c r="F54" s="26" t="s">
        <v>121</v>
      </c>
      <c r="G54" s="26" t="s">
        <v>254</v>
      </c>
      <c r="H54" s="26">
        <v>2022</v>
      </c>
      <c r="I54" s="26">
        <v>8</v>
      </c>
      <c r="J54" s="26">
        <v>100</v>
      </c>
      <c r="K54" s="26" t="s">
        <v>620</v>
      </c>
      <c r="L54" s="26" t="s">
        <v>564</v>
      </c>
      <c r="M54" s="26" t="s">
        <v>78</v>
      </c>
      <c r="N54" s="26" t="s">
        <v>867</v>
      </c>
      <c r="O54" s="26" t="s">
        <v>74</v>
      </c>
      <c r="P54" s="26" t="s">
        <v>79</v>
      </c>
      <c r="Q54" s="26" t="s">
        <v>256</v>
      </c>
      <c r="R54" s="26" t="s">
        <v>1112</v>
      </c>
      <c r="S54" s="26">
        <v>1194</v>
      </c>
      <c r="T54" s="26" t="s">
        <v>867</v>
      </c>
      <c r="U54" s="26" t="s">
        <v>881</v>
      </c>
      <c r="V54" s="26">
        <v>25</v>
      </c>
      <c r="W54" s="26">
        <v>1</v>
      </c>
      <c r="X54" s="26">
        <v>0</v>
      </c>
      <c r="Y54" s="26">
        <v>0</v>
      </c>
      <c r="Z54" s="26" t="s">
        <v>770</v>
      </c>
      <c r="AA54" s="26">
        <v>0</v>
      </c>
      <c r="AB54" s="26">
        <v>0</v>
      </c>
      <c r="AC54" s="26" t="s">
        <v>1118</v>
      </c>
      <c r="AD54" s="26">
        <v>0</v>
      </c>
      <c r="AE54" s="26">
        <v>0</v>
      </c>
      <c r="AF54" s="26" t="s">
        <v>1119</v>
      </c>
      <c r="AG54" s="26">
        <v>1</v>
      </c>
      <c r="AH54" s="26">
        <v>0</v>
      </c>
      <c r="AI54" s="26" t="s">
        <v>1120</v>
      </c>
      <c r="AJ54" s="26">
        <v>1</v>
      </c>
      <c r="AK54" s="26">
        <v>0</v>
      </c>
      <c r="AL54" s="26" t="s">
        <v>1121</v>
      </c>
      <c r="AM54" s="26">
        <v>1</v>
      </c>
      <c r="AN54" s="26">
        <v>0</v>
      </c>
      <c r="AO54" s="26" t="s">
        <v>1121</v>
      </c>
      <c r="AP54" s="26">
        <v>1</v>
      </c>
      <c r="AQ54" s="26">
        <v>0</v>
      </c>
      <c r="AR54" s="26" t="s">
        <v>1121</v>
      </c>
      <c r="AS54" s="26">
        <v>1</v>
      </c>
      <c r="AT54" s="26">
        <v>0</v>
      </c>
      <c r="AU54" s="26" t="s">
        <v>2373</v>
      </c>
      <c r="AV54" s="26">
        <v>1</v>
      </c>
      <c r="AW54" s="26">
        <v>0</v>
      </c>
      <c r="AX54" s="26" t="s">
        <v>2374</v>
      </c>
      <c r="AY54" s="26">
        <v>1</v>
      </c>
      <c r="AZ54" s="26">
        <v>0</v>
      </c>
      <c r="BA54" s="26" t="s">
        <v>2683</v>
      </c>
    </row>
    <row r="55" spans="1:53" ht="58.5" customHeight="1" x14ac:dyDescent="0.25">
      <c r="A55" s="26" t="s">
        <v>117</v>
      </c>
      <c r="B55" s="26" t="s">
        <v>16</v>
      </c>
      <c r="C55" s="26" t="s">
        <v>151</v>
      </c>
      <c r="D55" s="26" t="s">
        <v>119</v>
      </c>
      <c r="E55" s="26" t="s">
        <v>258</v>
      </c>
      <c r="F55" s="26" t="s">
        <v>259</v>
      </c>
      <c r="G55" s="26" t="s">
        <v>260</v>
      </c>
      <c r="H55" s="26">
        <v>2022</v>
      </c>
      <c r="I55" s="26">
        <v>8</v>
      </c>
      <c r="J55" s="26">
        <v>100</v>
      </c>
      <c r="K55" s="26" t="s">
        <v>624</v>
      </c>
      <c r="L55" s="26" t="s">
        <v>564</v>
      </c>
      <c r="M55" s="26" t="s">
        <v>78</v>
      </c>
      <c r="N55" s="26" t="s">
        <v>867</v>
      </c>
      <c r="O55" s="26" t="s">
        <v>74</v>
      </c>
      <c r="P55" s="26" t="s">
        <v>79</v>
      </c>
      <c r="Q55" s="26" t="s">
        <v>261</v>
      </c>
      <c r="R55" s="26" t="s">
        <v>1131</v>
      </c>
      <c r="S55" s="26">
        <v>1199</v>
      </c>
      <c r="T55" s="26" t="s">
        <v>1113</v>
      </c>
      <c r="U55" s="26" t="s">
        <v>893</v>
      </c>
      <c r="V55" s="26">
        <v>100</v>
      </c>
      <c r="W55" s="26">
        <v>100</v>
      </c>
      <c r="X55" s="26">
        <v>39.67</v>
      </c>
      <c r="Y55" s="26">
        <v>29</v>
      </c>
      <c r="Z55" s="26" t="s">
        <v>771</v>
      </c>
      <c r="AA55" s="26">
        <v>54</v>
      </c>
      <c r="AB55" s="26">
        <v>42</v>
      </c>
      <c r="AC55" s="26" t="s">
        <v>1132</v>
      </c>
      <c r="AD55" s="26">
        <v>71.66</v>
      </c>
      <c r="AE55" s="26">
        <v>53</v>
      </c>
      <c r="AF55" s="26" t="s">
        <v>1133</v>
      </c>
      <c r="AG55" s="26">
        <v>92.67</v>
      </c>
      <c r="AH55" s="26">
        <v>65</v>
      </c>
      <c r="AI55" s="26" t="s">
        <v>1134</v>
      </c>
      <c r="AJ55" s="26">
        <v>100</v>
      </c>
      <c r="AK55" s="26">
        <v>82</v>
      </c>
      <c r="AL55" s="26" t="s">
        <v>1135</v>
      </c>
      <c r="AM55" s="26">
        <v>100</v>
      </c>
      <c r="AN55" s="26">
        <v>83</v>
      </c>
      <c r="AO55" s="26" t="s">
        <v>1993</v>
      </c>
      <c r="AP55" s="26">
        <v>100</v>
      </c>
      <c r="AQ55" s="26">
        <v>85</v>
      </c>
      <c r="AR55" s="26" t="s">
        <v>1994</v>
      </c>
      <c r="AS55" s="26">
        <v>100</v>
      </c>
      <c r="AT55" s="26">
        <v>85</v>
      </c>
      <c r="AU55" s="26" t="s">
        <v>2380</v>
      </c>
      <c r="AV55" s="26">
        <v>100</v>
      </c>
      <c r="AW55" s="26">
        <v>85</v>
      </c>
      <c r="AX55" s="26" t="s">
        <v>2381</v>
      </c>
      <c r="AY55" s="26">
        <v>100</v>
      </c>
      <c r="AZ55" s="26">
        <v>85</v>
      </c>
      <c r="BA55" s="26" t="s">
        <v>2686</v>
      </c>
    </row>
    <row r="56" spans="1:53" ht="58.5" customHeight="1" x14ac:dyDescent="0.25">
      <c r="A56" s="26" t="s">
        <v>117</v>
      </c>
      <c r="B56" s="26" t="s">
        <v>16</v>
      </c>
      <c r="C56" s="26" t="s">
        <v>151</v>
      </c>
      <c r="D56" s="26" t="s">
        <v>119</v>
      </c>
      <c r="E56" s="26" t="s">
        <v>258</v>
      </c>
      <c r="F56" s="26" t="s">
        <v>259</v>
      </c>
      <c r="G56" s="26" t="s">
        <v>262</v>
      </c>
      <c r="H56" s="26">
        <v>2022</v>
      </c>
      <c r="I56" s="26">
        <v>4</v>
      </c>
      <c r="J56" s="26">
        <v>100</v>
      </c>
      <c r="K56" s="26" t="s">
        <v>625</v>
      </c>
      <c r="L56" s="26" t="s">
        <v>564</v>
      </c>
      <c r="M56" s="26" t="s">
        <v>78</v>
      </c>
      <c r="N56" s="26" t="s">
        <v>867</v>
      </c>
      <c r="O56" s="26" t="s">
        <v>74</v>
      </c>
      <c r="P56" s="26" t="s">
        <v>79</v>
      </c>
      <c r="Q56" s="26" t="s">
        <v>263</v>
      </c>
      <c r="R56" s="26" t="s">
        <v>1136</v>
      </c>
      <c r="S56" s="26">
        <v>1202</v>
      </c>
      <c r="T56" s="26" t="s">
        <v>867</v>
      </c>
      <c r="U56" s="26" t="s">
        <v>881</v>
      </c>
      <c r="V56" s="26">
        <v>50</v>
      </c>
      <c r="W56" s="26">
        <v>1</v>
      </c>
      <c r="X56" s="26">
        <v>0</v>
      </c>
      <c r="Y56" s="26">
        <v>1</v>
      </c>
      <c r="Z56" s="26" t="s">
        <v>772</v>
      </c>
      <c r="AA56" s="26">
        <v>0</v>
      </c>
      <c r="AB56" s="26">
        <v>1</v>
      </c>
      <c r="AC56" s="26" t="s">
        <v>1137</v>
      </c>
      <c r="AD56" s="26">
        <v>0</v>
      </c>
      <c r="AE56" s="26">
        <v>1</v>
      </c>
      <c r="AF56" s="26" t="s">
        <v>1137</v>
      </c>
      <c r="AG56" s="26">
        <v>1</v>
      </c>
      <c r="AH56" s="26">
        <v>1</v>
      </c>
      <c r="AI56" s="26" t="s">
        <v>1137</v>
      </c>
      <c r="AJ56" s="26">
        <v>1</v>
      </c>
      <c r="AK56" s="26">
        <v>1</v>
      </c>
      <c r="AL56" s="26" t="s">
        <v>1137</v>
      </c>
      <c r="AM56" s="26">
        <v>1</v>
      </c>
      <c r="AN56" s="26">
        <v>1</v>
      </c>
      <c r="AO56" s="26" t="s">
        <v>1995</v>
      </c>
      <c r="AP56" s="26">
        <v>1</v>
      </c>
      <c r="AQ56" s="26">
        <v>1</v>
      </c>
      <c r="AR56" s="26" t="s">
        <v>1137</v>
      </c>
      <c r="AS56" s="26">
        <v>1</v>
      </c>
      <c r="AT56" s="26">
        <v>1</v>
      </c>
      <c r="AU56" s="26" t="s">
        <v>1137</v>
      </c>
      <c r="AV56" s="26">
        <v>1</v>
      </c>
      <c r="AW56" s="26">
        <v>1</v>
      </c>
      <c r="AX56" s="26" t="s">
        <v>2382</v>
      </c>
      <c r="AY56" s="26">
        <v>1</v>
      </c>
      <c r="AZ56" s="26">
        <v>1</v>
      </c>
      <c r="BA56" s="26" t="s">
        <v>1137</v>
      </c>
    </row>
    <row r="57" spans="1:53" ht="58.5" customHeight="1" x14ac:dyDescent="0.25">
      <c r="A57" s="26" t="s">
        <v>117</v>
      </c>
      <c r="B57" s="26" t="s">
        <v>16</v>
      </c>
      <c r="C57" s="26" t="s">
        <v>151</v>
      </c>
      <c r="D57" s="26" t="s">
        <v>119</v>
      </c>
      <c r="E57" s="26" t="s">
        <v>258</v>
      </c>
      <c r="F57" s="26" t="s">
        <v>259</v>
      </c>
      <c r="G57" s="26" t="s">
        <v>262</v>
      </c>
      <c r="H57" s="26">
        <v>2022</v>
      </c>
      <c r="I57" s="26">
        <v>4</v>
      </c>
      <c r="J57" s="26">
        <v>100</v>
      </c>
      <c r="K57" s="26" t="s">
        <v>625</v>
      </c>
      <c r="L57" s="26" t="s">
        <v>564</v>
      </c>
      <c r="M57" s="26" t="s">
        <v>78</v>
      </c>
      <c r="N57" s="26" t="s">
        <v>867</v>
      </c>
      <c r="O57" s="26" t="s">
        <v>74</v>
      </c>
      <c r="P57" s="26" t="s">
        <v>79</v>
      </c>
      <c r="Q57" s="26" t="s">
        <v>264</v>
      </c>
      <c r="R57" s="26" t="s">
        <v>1136</v>
      </c>
      <c r="S57" s="26">
        <v>1203</v>
      </c>
      <c r="T57" s="26" t="s">
        <v>867</v>
      </c>
      <c r="U57" s="26" t="s">
        <v>881</v>
      </c>
      <c r="V57" s="26">
        <v>50</v>
      </c>
      <c r="W57" s="26">
        <v>1</v>
      </c>
      <c r="X57" s="26">
        <v>0</v>
      </c>
      <c r="Y57" s="26">
        <v>0</v>
      </c>
      <c r="Z57" s="26" t="s">
        <v>773</v>
      </c>
      <c r="AA57" s="26">
        <v>0</v>
      </c>
      <c r="AB57" s="26">
        <v>0</v>
      </c>
      <c r="AC57" s="26" t="s">
        <v>1138</v>
      </c>
      <c r="AD57" s="26">
        <v>0</v>
      </c>
      <c r="AE57" s="26">
        <v>0</v>
      </c>
      <c r="AF57" s="26" t="s">
        <v>1139</v>
      </c>
      <c r="AG57" s="26">
        <v>1</v>
      </c>
      <c r="AH57" s="26">
        <v>0</v>
      </c>
      <c r="AI57" s="26" t="s">
        <v>1140</v>
      </c>
      <c r="AJ57" s="26">
        <v>1</v>
      </c>
      <c r="AK57" s="26">
        <v>1</v>
      </c>
      <c r="AL57" s="26" t="s">
        <v>1141</v>
      </c>
      <c r="AM57" s="26">
        <v>1</v>
      </c>
      <c r="AN57" s="26">
        <v>1</v>
      </c>
      <c r="AO57" s="26" t="s">
        <v>1995</v>
      </c>
      <c r="AP57" s="26">
        <v>1</v>
      </c>
      <c r="AQ57" s="26">
        <v>1</v>
      </c>
      <c r="AR57" s="26" t="s">
        <v>1995</v>
      </c>
      <c r="AS57" s="26">
        <v>1</v>
      </c>
      <c r="AT57" s="26">
        <v>1</v>
      </c>
      <c r="AU57" s="26" t="s">
        <v>2383</v>
      </c>
      <c r="AV57" s="26">
        <v>1</v>
      </c>
      <c r="AW57" s="26">
        <v>1</v>
      </c>
      <c r="AX57" s="26" t="s">
        <v>1995</v>
      </c>
      <c r="AY57" s="26">
        <v>1</v>
      </c>
      <c r="AZ57" s="26">
        <v>1</v>
      </c>
      <c r="BA57" s="26" t="s">
        <v>2383</v>
      </c>
    </row>
    <row r="58" spans="1:53" ht="58.5" customHeight="1" x14ac:dyDescent="0.25">
      <c r="A58" s="26" t="s">
        <v>117</v>
      </c>
      <c r="B58" s="26" t="s">
        <v>8</v>
      </c>
      <c r="C58" s="26" t="s">
        <v>152</v>
      </c>
      <c r="D58" s="26" t="s">
        <v>154</v>
      </c>
      <c r="E58" s="26" t="s">
        <v>265</v>
      </c>
      <c r="F58" s="26" t="s">
        <v>266</v>
      </c>
      <c r="G58" s="26" t="s">
        <v>267</v>
      </c>
      <c r="H58" s="26">
        <v>2022</v>
      </c>
      <c r="I58" s="26">
        <v>1</v>
      </c>
      <c r="J58" s="26">
        <v>100</v>
      </c>
      <c r="K58" s="26" t="s">
        <v>626</v>
      </c>
      <c r="L58" s="26" t="s">
        <v>564</v>
      </c>
      <c r="M58" s="26" t="s">
        <v>78</v>
      </c>
      <c r="N58" s="26" t="s">
        <v>867</v>
      </c>
      <c r="O58" s="26" t="s">
        <v>74</v>
      </c>
      <c r="P58" s="26" t="s">
        <v>79</v>
      </c>
      <c r="Q58" s="26" t="s">
        <v>268</v>
      </c>
      <c r="R58" s="26" t="s">
        <v>1142</v>
      </c>
      <c r="S58" s="26">
        <v>1204</v>
      </c>
      <c r="T58" s="26" t="s">
        <v>867</v>
      </c>
      <c r="U58" s="26" t="s">
        <v>881</v>
      </c>
      <c r="V58" s="26">
        <v>100</v>
      </c>
      <c r="W58" s="26">
        <v>1</v>
      </c>
      <c r="X58" s="26">
        <v>0</v>
      </c>
      <c r="Y58" s="26">
        <v>1</v>
      </c>
      <c r="Z58" s="26" t="s">
        <v>774</v>
      </c>
      <c r="AA58" s="26">
        <v>1</v>
      </c>
      <c r="AB58" s="26">
        <v>1</v>
      </c>
      <c r="AC58" s="26" t="s">
        <v>1143</v>
      </c>
      <c r="AD58" s="26">
        <v>1</v>
      </c>
      <c r="AE58" s="26">
        <v>1</v>
      </c>
      <c r="AF58" s="26" t="s">
        <v>1137</v>
      </c>
      <c r="AG58" s="26">
        <v>1</v>
      </c>
      <c r="AH58" s="26">
        <v>1</v>
      </c>
      <c r="AI58" s="26" t="s">
        <v>1143</v>
      </c>
      <c r="AJ58" s="26">
        <v>1</v>
      </c>
      <c r="AK58" s="26">
        <v>1</v>
      </c>
      <c r="AL58" s="26" t="s">
        <v>1143</v>
      </c>
      <c r="AM58" s="26">
        <v>1</v>
      </c>
      <c r="AN58" s="26">
        <v>1</v>
      </c>
      <c r="AO58" s="26" t="s">
        <v>1143</v>
      </c>
      <c r="AP58" s="26">
        <v>1</v>
      </c>
      <c r="AQ58" s="26">
        <v>1</v>
      </c>
      <c r="AR58" s="26" t="s">
        <v>1143</v>
      </c>
      <c r="AS58" s="26">
        <v>1</v>
      </c>
      <c r="AT58" s="26">
        <v>1</v>
      </c>
      <c r="AU58" s="26" t="s">
        <v>1143</v>
      </c>
      <c r="AV58" s="26">
        <v>1</v>
      </c>
      <c r="AW58" s="26">
        <v>1</v>
      </c>
      <c r="AX58" s="26" t="s">
        <v>1143</v>
      </c>
      <c r="AY58" s="26">
        <v>1</v>
      </c>
      <c r="AZ58" s="26">
        <v>1</v>
      </c>
      <c r="BA58" s="26" t="s">
        <v>2687</v>
      </c>
    </row>
    <row r="59" spans="1:53" ht="58.5" customHeight="1" x14ac:dyDescent="0.25">
      <c r="A59" s="26" t="s">
        <v>117</v>
      </c>
      <c r="B59" s="26" t="s">
        <v>8</v>
      </c>
      <c r="C59" s="26" t="s">
        <v>152</v>
      </c>
      <c r="D59" s="26" t="s">
        <v>154</v>
      </c>
      <c r="E59" s="26" t="s">
        <v>155</v>
      </c>
      <c r="F59" s="26" t="s">
        <v>25</v>
      </c>
      <c r="G59" s="26" t="s">
        <v>1145</v>
      </c>
      <c r="H59" s="26">
        <v>2022</v>
      </c>
      <c r="I59" s="26">
        <v>1</v>
      </c>
      <c r="J59" s="26">
        <v>100</v>
      </c>
      <c r="K59" s="26" t="s">
        <v>626</v>
      </c>
      <c r="L59" s="26" t="s">
        <v>564</v>
      </c>
      <c r="M59" s="26" t="s">
        <v>78</v>
      </c>
      <c r="N59" s="26" t="s">
        <v>867</v>
      </c>
      <c r="O59" s="26" t="s">
        <v>74</v>
      </c>
      <c r="P59" s="26" t="s">
        <v>75</v>
      </c>
      <c r="Q59" s="26" t="s">
        <v>269</v>
      </c>
      <c r="R59" s="26" t="s">
        <v>1144</v>
      </c>
      <c r="S59" s="26">
        <v>1205</v>
      </c>
      <c r="T59" s="26" t="s">
        <v>867</v>
      </c>
      <c r="U59" s="26" t="s">
        <v>881</v>
      </c>
      <c r="V59" s="26">
        <v>50</v>
      </c>
      <c r="W59" s="26">
        <v>4</v>
      </c>
      <c r="X59" s="26">
        <v>1</v>
      </c>
      <c r="Y59" s="26">
        <v>2</v>
      </c>
      <c r="Z59" s="26" t="s">
        <v>775</v>
      </c>
      <c r="AA59" s="26">
        <v>1</v>
      </c>
      <c r="AB59" s="26">
        <v>3</v>
      </c>
      <c r="AC59" s="26" t="s">
        <v>1146</v>
      </c>
      <c r="AD59" s="26">
        <v>1</v>
      </c>
      <c r="AE59" s="26">
        <v>3</v>
      </c>
      <c r="AF59" s="26" t="s">
        <v>1147</v>
      </c>
      <c r="AG59" s="26">
        <v>2</v>
      </c>
      <c r="AH59" s="26">
        <v>3</v>
      </c>
      <c r="AI59" s="26" t="s">
        <v>1148</v>
      </c>
      <c r="AJ59" s="26">
        <v>2</v>
      </c>
      <c r="AK59" s="26">
        <v>4</v>
      </c>
      <c r="AL59" s="26" t="s">
        <v>1149</v>
      </c>
      <c r="AM59" s="26">
        <v>2</v>
      </c>
      <c r="AN59" s="26">
        <v>4</v>
      </c>
      <c r="AO59" s="26" t="s">
        <v>1996</v>
      </c>
      <c r="AP59" s="26">
        <v>3</v>
      </c>
      <c r="AQ59" s="26">
        <v>4</v>
      </c>
      <c r="AR59" s="26" t="s">
        <v>1997</v>
      </c>
      <c r="AS59" s="26">
        <v>3</v>
      </c>
      <c r="AT59" s="26">
        <v>4</v>
      </c>
      <c r="AU59" s="26" t="s">
        <v>2384</v>
      </c>
      <c r="AV59" s="26">
        <v>3</v>
      </c>
      <c r="AW59" s="26">
        <v>4</v>
      </c>
      <c r="AX59" s="26" t="s">
        <v>2385</v>
      </c>
      <c r="AY59" s="26">
        <v>4</v>
      </c>
      <c r="AZ59" s="26">
        <v>4</v>
      </c>
      <c r="BA59" s="26" t="s">
        <v>2688</v>
      </c>
    </row>
    <row r="60" spans="1:53" ht="58.5" customHeight="1" x14ac:dyDescent="0.25">
      <c r="A60" s="26" t="s">
        <v>117</v>
      </c>
      <c r="B60" s="26" t="s">
        <v>8</v>
      </c>
      <c r="C60" s="26" t="s">
        <v>152</v>
      </c>
      <c r="D60" s="26" t="s">
        <v>154</v>
      </c>
      <c r="E60" s="26" t="s">
        <v>155</v>
      </c>
      <c r="F60" s="26" t="s">
        <v>25</v>
      </c>
      <c r="G60" s="26" t="s">
        <v>1145</v>
      </c>
      <c r="H60" s="26">
        <v>2022</v>
      </c>
      <c r="I60" s="26">
        <v>1</v>
      </c>
      <c r="J60" s="26">
        <v>100</v>
      </c>
      <c r="K60" s="26" t="s">
        <v>626</v>
      </c>
      <c r="L60" s="26" t="s">
        <v>564</v>
      </c>
      <c r="M60" s="26" t="s">
        <v>78</v>
      </c>
      <c r="N60" s="26" t="s">
        <v>867</v>
      </c>
      <c r="O60" s="26" t="s">
        <v>74</v>
      </c>
      <c r="P60" s="26" t="s">
        <v>75</v>
      </c>
      <c r="Q60" s="26" t="s">
        <v>270</v>
      </c>
      <c r="R60" s="26" t="s">
        <v>1144</v>
      </c>
      <c r="S60" s="26">
        <v>1206</v>
      </c>
      <c r="T60" s="26" t="s">
        <v>867</v>
      </c>
      <c r="U60" s="26" t="s">
        <v>881</v>
      </c>
      <c r="V60" s="26">
        <v>50</v>
      </c>
      <c r="W60" s="26">
        <v>4</v>
      </c>
      <c r="X60" s="26">
        <v>1</v>
      </c>
      <c r="Y60" s="26">
        <v>0</v>
      </c>
      <c r="Z60" s="26" t="s">
        <v>776</v>
      </c>
      <c r="AA60" s="26">
        <v>1</v>
      </c>
      <c r="AB60" s="26">
        <v>0</v>
      </c>
      <c r="AC60" s="26" t="s">
        <v>776</v>
      </c>
      <c r="AD60" s="26">
        <v>1</v>
      </c>
      <c r="AE60" s="26">
        <v>0</v>
      </c>
      <c r="AF60" s="26" t="s">
        <v>776</v>
      </c>
      <c r="AG60" s="26">
        <v>2</v>
      </c>
      <c r="AH60" s="26">
        <v>2</v>
      </c>
      <c r="AI60" s="26" t="s">
        <v>1150</v>
      </c>
      <c r="AJ60" s="26">
        <v>2</v>
      </c>
      <c r="AK60" s="26">
        <v>2</v>
      </c>
      <c r="AL60" s="26" t="s">
        <v>1151</v>
      </c>
      <c r="AM60" s="26">
        <v>2</v>
      </c>
      <c r="AN60" s="26">
        <v>2</v>
      </c>
      <c r="AO60" s="26" t="s">
        <v>1998</v>
      </c>
      <c r="AP60" s="26">
        <v>3</v>
      </c>
      <c r="AQ60" s="26">
        <v>3</v>
      </c>
      <c r="AR60" s="26" t="s">
        <v>1999</v>
      </c>
      <c r="AS60" s="26">
        <v>3</v>
      </c>
      <c r="AT60" s="26">
        <v>3</v>
      </c>
      <c r="AU60" s="26" t="s">
        <v>2386</v>
      </c>
      <c r="AV60" s="26">
        <v>3</v>
      </c>
      <c r="AW60" s="26">
        <v>3</v>
      </c>
      <c r="AX60" s="26" t="s">
        <v>2387</v>
      </c>
      <c r="AY60" s="26">
        <v>4</v>
      </c>
      <c r="AZ60" s="26">
        <v>3</v>
      </c>
      <c r="BA60" s="26" t="s">
        <v>2860</v>
      </c>
    </row>
    <row r="61" spans="1:53" ht="58.5" customHeight="1" x14ac:dyDescent="0.25">
      <c r="A61" s="26" t="s">
        <v>117</v>
      </c>
      <c r="B61" s="26" t="s">
        <v>8</v>
      </c>
      <c r="C61" s="26" t="s">
        <v>152</v>
      </c>
      <c r="D61" s="26" t="s">
        <v>154</v>
      </c>
      <c r="E61" s="26" t="s">
        <v>155</v>
      </c>
      <c r="F61" s="26" t="s">
        <v>25</v>
      </c>
      <c r="G61" s="26" t="s">
        <v>271</v>
      </c>
      <c r="H61" s="26">
        <v>2022</v>
      </c>
      <c r="I61" s="26">
        <v>8</v>
      </c>
      <c r="J61" s="26">
        <v>100</v>
      </c>
      <c r="K61" s="26" t="s">
        <v>627</v>
      </c>
      <c r="L61" s="26" t="s">
        <v>564</v>
      </c>
      <c r="M61" s="26" t="s">
        <v>78</v>
      </c>
      <c r="N61" s="26" t="s">
        <v>867</v>
      </c>
      <c r="O61" s="26" t="s">
        <v>74</v>
      </c>
      <c r="P61" s="26" t="s">
        <v>75</v>
      </c>
      <c r="Q61" s="26" t="s">
        <v>272</v>
      </c>
      <c r="R61" s="26" t="s">
        <v>1152</v>
      </c>
      <c r="S61" s="26">
        <v>1207</v>
      </c>
      <c r="T61" s="26" t="s">
        <v>867</v>
      </c>
      <c r="U61" s="26" t="s">
        <v>881</v>
      </c>
      <c r="V61" s="26">
        <v>50</v>
      </c>
      <c r="W61" s="26">
        <v>1</v>
      </c>
      <c r="X61" s="26">
        <v>1</v>
      </c>
      <c r="Y61" s="26">
        <v>0</v>
      </c>
      <c r="Z61" s="26" t="s">
        <v>777</v>
      </c>
      <c r="AA61" s="26">
        <v>1</v>
      </c>
      <c r="AB61" s="26">
        <v>0</v>
      </c>
      <c r="AC61" s="26" t="s">
        <v>1153</v>
      </c>
      <c r="AD61" s="26">
        <v>1</v>
      </c>
      <c r="AE61" s="26">
        <v>0</v>
      </c>
      <c r="AF61" s="26" t="s">
        <v>1154</v>
      </c>
      <c r="AG61" s="26">
        <v>1</v>
      </c>
      <c r="AH61" s="26">
        <v>0</v>
      </c>
      <c r="AI61" s="26" t="s">
        <v>1155</v>
      </c>
      <c r="AJ61" s="26">
        <v>1</v>
      </c>
      <c r="AK61" s="26">
        <v>0</v>
      </c>
      <c r="AL61" s="26" t="s">
        <v>1156</v>
      </c>
      <c r="AM61" s="26">
        <v>1</v>
      </c>
      <c r="AN61" s="26">
        <v>0</v>
      </c>
      <c r="AO61" s="26" t="s">
        <v>2000</v>
      </c>
      <c r="AP61" s="26">
        <v>1</v>
      </c>
      <c r="AQ61" s="26">
        <v>0</v>
      </c>
      <c r="AR61" s="26" t="s">
        <v>2001</v>
      </c>
      <c r="AS61" s="26">
        <v>1</v>
      </c>
      <c r="AT61" s="26">
        <v>0</v>
      </c>
      <c r="AU61" s="26" t="s">
        <v>2388</v>
      </c>
      <c r="AV61" s="26">
        <v>1</v>
      </c>
      <c r="AW61" s="26">
        <v>0</v>
      </c>
      <c r="AX61" s="26" t="s">
        <v>2389</v>
      </c>
      <c r="AY61" s="26">
        <v>1</v>
      </c>
      <c r="AZ61" s="26">
        <v>0</v>
      </c>
      <c r="BA61" s="26" t="s">
        <v>2689</v>
      </c>
    </row>
    <row r="62" spans="1:53" ht="58.5" customHeight="1" x14ac:dyDescent="0.25">
      <c r="A62" s="26" t="s">
        <v>117</v>
      </c>
      <c r="B62" s="26" t="s">
        <v>8</v>
      </c>
      <c r="C62" s="26" t="s">
        <v>152</v>
      </c>
      <c r="D62" s="26" t="s">
        <v>154</v>
      </c>
      <c r="E62" s="26" t="s">
        <v>155</v>
      </c>
      <c r="F62" s="26" t="s">
        <v>25</v>
      </c>
      <c r="G62" s="26" t="s">
        <v>271</v>
      </c>
      <c r="H62" s="26">
        <v>2022</v>
      </c>
      <c r="I62" s="26">
        <v>8</v>
      </c>
      <c r="J62" s="26">
        <v>100</v>
      </c>
      <c r="K62" s="26" t="s">
        <v>627</v>
      </c>
      <c r="L62" s="26" t="s">
        <v>564</v>
      </c>
      <c r="M62" s="26" t="s">
        <v>78</v>
      </c>
      <c r="N62" s="26" t="s">
        <v>867</v>
      </c>
      <c r="O62" s="26" t="s">
        <v>74</v>
      </c>
      <c r="P62" s="26" t="s">
        <v>75</v>
      </c>
      <c r="Q62" s="26" t="s">
        <v>273</v>
      </c>
      <c r="R62" s="26" t="s">
        <v>1152</v>
      </c>
      <c r="S62" s="26">
        <v>1208</v>
      </c>
      <c r="T62" s="26" t="s">
        <v>867</v>
      </c>
      <c r="U62" s="26" t="s">
        <v>881</v>
      </c>
      <c r="V62" s="26">
        <v>25</v>
      </c>
      <c r="W62" s="26">
        <v>1</v>
      </c>
      <c r="X62" s="26">
        <v>0</v>
      </c>
      <c r="Y62" s="26">
        <v>0</v>
      </c>
      <c r="Z62" s="26" t="s">
        <v>778</v>
      </c>
      <c r="AA62" s="26">
        <v>0</v>
      </c>
      <c r="AB62" s="26">
        <v>0</v>
      </c>
      <c r="AC62" s="26" t="s">
        <v>1157</v>
      </c>
      <c r="AD62" s="26">
        <v>0</v>
      </c>
      <c r="AE62" s="26">
        <v>0</v>
      </c>
      <c r="AF62" s="26" t="s">
        <v>1158</v>
      </c>
      <c r="AG62" s="26">
        <v>1</v>
      </c>
      <c r="AH62" s="26">
        <v>0</v>
      </c>
      <c r="AI62" s="26" t="s">
        <v>1159</v>
      </c>
      <c r="AJ62" s="26">
        <v>1</v>
      </c>
      <c r="AK62" s="26">
        <v>0</v>
      </c>
      <c r="AL62" s="26" t="s">
        <v>1160</v>
      </c>
      <c r="AM62" s="26">
        <v>1</v>
      </c>
      <c r="AN62" s="26">
        <v>0</v>
      </c>
      <c r="AO62" s="26" t="s">
        <v>2002</v>
      </c>
      <c r="AP62" s="26">
        <v>1</v>
      </c>
      <c r="AQ62" s="26">
        <v>0</v>
      </c>
      <c r="AR62" s="26" t="s">
        <v>2003</v>
      </c>
      <c r="AS62" s="26">
        <v>1</v>
      </c>
      <c r="AT62" s="26">
        <v>0</v>
      </c>
      <c r="AU62" s="26" t="s">
        <v>2390</v>
      </c>
      <c r="AV62" s="26">
        <v>1</v>
      </c>
      <c r="AW62" s="26">
        <v>0</v>
      </c>
      <c r="AX62" s="26" t="s">
        <v>2391</v>
      </c>
      <c r="AY62" s="26">
        <v>1</v>
      </c>
      <c r="AZ62" s="26">
        <v>0</v>
      </c>
      <c r="BA62" s="26" t="s">
        <v>2690</v>
      </c>
    </row>
    <row r="63" spans="1:53" ht="58.5" customHeight="1" x14ac:dyDescent="0.25">
      <c r="A63" s="26" t="s">
        <v>117</v>
      </c>
      <c r="B63" s="26" t="s">
        <v>8</v>
      </c>
      <c r="C63" s="26" t="s">
        <v>152</v>
      </c>
      <c r="D63" s="26" t="s">
        <v>154</v>
      </c>
      <c r="E63" s="26" t="s">
        <v>155</v>
      </c>
      <c r="F63" s="26" t="s">
        <v>25</v>
      </c>
      <c r="G63" s="26" t="s">
        <v>271</v>
      </c>
      <c r="H63" s="26">
        <v>2022</v>
      </c>
      <c r="I63" s="26">
        <v>8</v>
      </c>
      <c r="J63" s="26">
        <v>100</v>
      </c>
      <c r="K63" s="26" t="s">
        <v>627</v>
      </c>
      <c r="L63" s="26" t="s">
        <v>564</v>
      </c>
      <c r="M63" s="26" t="s">
        <v>78</v>
      </c>
      <c r="N63" s="26" t="s">
        <v>867</v>
      </c>
      <c r="O63" s="26" t="s">
        <v>74</v>
      </c>
      <c r="P63" s="26" t="s">
        <v>75</v>
      </c>
      <c r="Q63" s="26" t="s">
        <v>274</v>
      </c>
      <c r="R63" s="26" t="s">
        <v>1152</v>
      </c>
      <c r="S63" s="26">
        <v>1209</v>
      </c>
      <c r="T63" s="26" t="s">
        <v>1113</v>
      </c>
      <c r="U63" s="26" t="s">
        <v>881</v>
      </c>
      <c r="V63" s="26">
        <v>25</v>
      </c>
      <c r="W63" s="26">
        <v>12</v>
      </c>
      <c r="X63" s="26">
        <v>3</v>
      </c>
      <c r="Y63" s="26">
        <v>3</v>
      </c>
      <c r="Z63" s="26" t="s">
        <v>779</v>
      </c>
      <c r="AA63" s="26">
        <v>4</v>
      </c>
      <c r="AB63" s="26">
        <v>4</v>
      </c>
      <c r="AC63" s="26" t="s">
        <v>1161</v>
      </c>
      <c r="AD63" s="26">
        <v>5</v>
      </c>
      <c r="AE63" s="26">
        <v>5</v>
      </c>
      <c r="AF63" s="26" t="s">
        <v>1162</v>
      </c>
      <c r="AG63" s="26">
        <v>6</v>
      </c>
      <c r="AH63" s="26">
        <v>6</v>
      </c>
      <c r="AI63" s="26" t="s">
        <v>1163</v>
      </c>
      <c r="AJ63" s="26">
        <v>7</v>
      </c>
      <c r="AK63" s="26">
        <v>6</v>
      </c>
      <c r="AL63" s="26" t="s">
        <v>1164</v>
      </c>
      <c r="AM63" s="26">
        <v>8</v>
      </c>
      <c r="AN63" s="26">
        <v>8</v>
      </c>
      <c r="AO63" s="26" t="s">
        <v>2004</v>
      </c>
      <c r="AP63" s="26">
        <v>9</v>
      </c>
      <c r="AQ63" s="26">
        <v>9</v>
      </c>
      <c r="AR63" s="26" t="s">
        <v>2005</v>
      </c>
      <c r="AS63" s="26">
        <v>10</v>
      </c>
      <c r="AT63" s="26">
        <v>10</v>
      </c>
      <c r="AU63" s="26" t="s">
        <v>2392</v>
      </c>
      <c r="AV63" s="26">
        <v>11</v>
      </c>
      <c r="AW63" s="26">
        <v>11</v>
      </c>
      <c r="AX63" s="26" t="s">
        <v>2393</v>
      </c>
      <c r="AY63" s="26">
        <v>12</v>
      </c>
      <c r="AZ63" s="26">
        <v>12</v>
      </c>
      <c r="BA63" s="26" t="s">
        <v>2691</v>
      </c>
    </row>
    <row r="64" spans="1:53" ht="58.5" customHeight="1" x14ac:dyDescent="0.25">
      <c r="A64" s="26" t="s">
        <v>117</v>
      </c>
      <c r="B64" s="26" t="s">
        <v>16</v>
      </c>
      <c r="C64" s="26" t="s">
        <v>150</v>
      </c>
      <c r="D64" s="26" t="s">
        <v>26</v>
      </c>
      <c r="E64" s="26" t="s">
        <v>27</v>
      </c>
      <c r="F64" s="26" t="s">
        <v>275</v>
      </c>
      <c r="G64" s="26" t="s">
        <v>276</v>
      </c>
      <c r="H64" s="26">
        <v>2022</v>
      </c>
      <c r="I64" s="26">
        <v>2</v>
      </c>
      <c r="J64" s="26">
        <v>100</v>
      </c>
      <c r="K64" s="26" t="s">
        <v>628</v>
      </c>
      <c r="L64" s="26" t="s">
        <v>564</v>
      </c>
      <c r="M64" s="26" t="s">
        <v>78</v>
      </c>
      <c r="N64" s="26" t="s">
        <v>867</v>
      </c>
      <c r="O64" s="26" t="s">
        <v>74</v>
      </c>
      <c r="P64" s="26" t="s">
        <v>75</v>
      </c>
      <c r="Q64" s="26" t="s">
        <v>277</v>
      </c>
      <c r="R64" s="26" t="s">
        <v>1165</v>
      </c>
      <c r="S64" s="26">
        <v>1210</v>
      </c>
      <c r="T64" s="26" t="s">
        <v>867</v>
      </c>
      <c r="U64" s="26" t="s">
        <v>881</v>
      </c>
      <c r="V64" s="26">
        <v>100</v>
      </c>
      <c r="W64" s="26">
        <v>12</v>
      </c>
      <c r="X64" s="26">
        <v>3</v>
      </c>
      <c r="Y64" s="26">
        <v>2</v>
      </c>
      <c r="Z64" s="26" t="s">
        <v>780</v>
      </c>
      <c r="AA64" s="26">
        <v>4</v>
      </c>
      <c r="AB64" s="26">
        <v>3</v>
      </c>
      <c r="AC64" s="26" t="s">
        <v>1166</v>
      </c>
      <c r="AD64" s="26">
        <v>5</v>
      </c>
      <c r="AE64" s="26">
        <v>9</v>
      </c>
      <c r="AF64" s="26" t="s">
        <v>1167</v>
      </c>
      <c r="AG64" s="26">
        <v>6</v>
      </c>
      <c r="AH64" s="26">
        <v>12</v>
      </c>
      <c r="AI64" s="26" t="s">
        <v>1168</v>
      </c>
      <c r="AJ64" s="26">
        <v>7</v>
      </c>
      <c r="AK64" s="26">
        <v>12</v>
      </c>
      <c r="AL64" s="26" t="s">
        <v>1169</v>
      </c>
      <c r="AM64" s="26">
        <v>8</v>
      </c>
      <c r="AN64" s="26">
        <v>12</v>
      </c>
      <c r="AO64" s="26" t="s">
        <v>2006</v>
      </c>
      <c r="AP64" s="26">
        <v>9</v>
      </c>
      <c r="AQ64" s="26">
        <v>12</v>
      </c>
      <c r="AR64" s="26" t="s">
        <v>2007</v>
      </c>
      <c r="AS64" s="26">
        <v>10</v>
      </c>
      <c r="AT64" s="26">
        <v>12</v>
      </c>
      <c r="AU64" s="26" t="s">
        <v>2394</v>
      </c>
      <c r="AV64" s="26">
        <v>11</v>
      </c>
      <c r="AW64" s="26">
        <v>12</v>
      </c>
      <c r="AX64" s="26" t="s">
        <v>2395</v>
      </c>
      <c r="AY64" s="26">
        <v>12</v>
      </c>
      <c r="AZ64" s="26">
        <v>12</v>
      </c>
      <c r="BA64" s="26" t="s">
        <v>2692</v>
      </c>
    </row>
    <row r="65" spans="1:53" ht="58.5" customHeight="1" x14ac:dyDescent="0.25">
      <c r="A65" s="26" t="s">
        <v>117</v>
      </c>
      <c r="B65" s="26" t="s">
        <v>16</v>
      </c>
      <c r="C65" s="26" t="s">
        <v>151</v>
      </c>
      <c r="D65" s="26" t="s">
        <v>119</v>
      </c>
      <c r="E65" s="26" t="s">
        <v>131</v>
      </c>
      <c r="F65" s="26" t="s">
        <v>131</v>
      </c>
      <c r="G65" s="26" t="s">
        <v>278</v>
      </c>
      <c r="H65" s="26">
        <v>2022</v>
      </c>
      <c r="I65" s="26">
        <v>6</v>
      </c>
      <c r="J65" s="26">
        <v>100</v>
      </c>
      <c r="K65" s="26" t="s">
        <v>629</v>
      </c>
      <c r="L65" s="26" t="s">
        <v>564</v>
      </c>
      <c r="M65" s="26" t="s">
        <v>78</v>
      </c>
      <c r="N65" s="26" t="s">
        <v>867</v>
      </c>
      <c r="O65" s="26" t="s">
        <v>74</v>
      </c>
      <c r="P65" s="26" t="s">
        <v>79</v>
      </c>
      <c r="Q65" s="26" t="s">
        <v>279</v>
      </c>
      <c r="R65" s="26" t="s">
        <v>1170</v>
      </c>
      <c r="S65" s="26">
        <v>1211</v>
      </c>
      <c r="T65" s="26" t="s">
        <v>1113</v>
      </c>
      <c r="U65" s="26" t="s">
        <v>881</v>
      </c>
      <c r="V65" s="26">
        <v>16</v>
      </c>
      <c r="W65" s="26">
        <v>1</v>
      </c>
      <c r="X65" s="26">
        <v>0</v>
      </c>
      <c r="Y65" s="26">
        <v>0</v>
      </c>
      <c r="Z65" s="26" t="s">
        <v>781</v>
      </c>
      <c r="AA65" s="26">
        <v>0</v>
      </c>
      <c r="AB65" s="26">
        <v>0</v>
      </c>
      <c r="AC65" s="26" t="s">
        <v>1171</v>
      </c>
      <c r="AD65" s="26">
        <v>0</v>
      </c>
      <c r="AE65" s="26">
        <v>0</v>
      </c>
      <c r="AF65" s="26" t="s">
        <v>1172</v>
      </c>
      <c r="AG65" s="26">
        <v>1</v>
      </c>
      <c r="AH65" s="26">
        <v>0</v>
      </c>
      <c r="AI65" s="26" t="s">
        <v>1173</v>
      </c>
      <c r="AJ65" s="26">
        <v>1</v>
      </c>
      <c r="AK65" s="26">
        <v>0</v>
      </c>
      <c r="AL65" s="26" t="s">
        <v>1174</v>
      </c>
      <c r="AM65" s="26">
        <v>1</v>
      </c>
      <c r="AN65" s="26">
        <v>0</v>
      </c>
      <c r="AO65" s="26" t="s">
        <v>2008</v>
      </c>
      <c r="AP65" s="26">
        <v>1</v>
      </c>
      <c r="AQ65" s="26">
        <v>0</v>
      </c>
      <c r="AR65" s="26" t="s">
        <v>2009</v>
      </c>
      <c r="AS65" s="26">
        <v>1</v>
      </c>
      <c r="AT65" s="26">
        <v>0</v>
      </c>
      <c r="AU65" s="26" t="s">
        <v>2396</v>
      </c>
      <c r="AV65" s="26">
        <v>1</v>
      </c>
      <c r="AW65" s="26">
        <v>0</v>
      </c>
      <c r="AX65" s="26" t="s">
        <v>2397</v>
      </c>
      <c r="AY65" s="26">
        <v>1</v>
      </c>
      <c r="AZ65" s="26">
        <v>0</v>
      </c>
      <c r="BA65" s="26" t="s">
        <v>2397</v>
      </c>
    </row>
    <row r="66" spans="1:53" ht="58.5" customHeight="1" x14ac:dyDescent="0.25">
      <c r="A66" s="26" t="s">
        <v>117</v>
      </c>
      <c r="B66" s="26" t="s">
        <v>16</v>
      </c>
      <c r="C66" s="26" t="s">
        <v>151</v>
      </c>
      <c r="D66" s="26" t="s">
        <v>119</v>
      </c>
      <c r="E66" s="26" t="s">
        <v>131</v>
      </c>
      <c r="F66" s="26" t="s">
        <v>131</v>
      </c>
      <c r="G66" s="26" t="s">
        <v>278</v>
      </c>
      <c r="H66" s="26">
        <v>2022</v>
      </c>
      <c r="I66" s="26">
        <v>6</v>
      </c>
      <c r="J66" s="26">
        <v>100</v>
      </c>
      <c r="K66" s="26" t="s">
        <v>629</v>
      </c>
      <c r="L66" s="26" t="s">
        <v>564</v>
      </c>
      <c r="M66" s="26" t="s">
        <v>78</v>
      </c>
      <c r="N66" s="26" t="s">
        <v>867</v>
      </c>
      <c r="O66" s="26" t="s">
        <v>74</v>
      </c>
      <c r="P66" s="26" t="s">
        <v>79</v>
      </c>
      <c r="Q66" s="26" t="s">
        <v>280</v>
      </c>
      <c r="R66" s="26" t="s">
        <v>1170</v>
      </c>
      <c r="S66" s="26">
        <v>1212</v>
      </c>
      <c r="T66" s="26" t="s">
        <v>867</v>
      </c>
      <c r="U66" s="26" t="s">
        <v>881</v>
      </c>
      <c r="V66" s="26">
        <v>17</v>
      </c>
      <c r="W66" s="26">
        <v>2</v>
      </c>
      <c r="X66" s="26">
        <v>0</v>
      </c>
      <c r="Y66" s="26">
        <v>0</v>
      </c>
      <c r="Z66" s="26" t="s">
        <v>782</v>
      </c>
      <c r="AA66" s="26">
        <v>0</v>
      </c>
      <c r="AB66" s="26">
        <v>0</v>
      </c>
      <c r="AC66" s="26" t="s">
        <v>1175</v>
      </c>
      <c r="AD66" s="26">
        <v>0</v>
      </c>
      <c r="AE66" s="26">
        <v>0</v>
      </c>
      <c r="AF66" s="26" t="s">
        <v>1176</v>
      </c>
      <c r="AG66" s="26">
        <v>0</v>
      </c>
      <c r="AH66" s="26">
        <v>0</v>
      </c>
      <c r="AI66" s="26" t="s">
        <v>1177</v>
      </c>
      <c r="AJ66" s="26">
        <v>0</v>
      </c>
      <c r="AK66" s="26">
        <v>0</v>
      </c>
      <c r="AL66" s="26" t="s">
        <v>1178</v>
      </c>
      <c r="AM66" s="26">
        <v>0</v>
      </c>
      <c r="AN66" s="26">
        <v>0</v>
      </c>
      <c r="AO66" s="26" t="s">
        <v>1177</v>
      </c>
      <c r="AP66" s="26">
        <v>1</v>
      </c>
      <c r="AQ66" s="26">
        <v>0</v>
      </c>
      <c r="AR66" s="26" t="s">
        <v>2010</v>
      </c>
      <c r="AS66" s="26">
        <v>1</v>
      </c>
      <c r="AT66" s="26">
        <v>0</v>
      </c>
      <c r="AU66" s="26" t="s">
        <v>1176</v>
      </c>
      <c r="AV66" s="26">
        <v>1</v>
      </c>
      <c r="AW66" s="26">
        <v>0</v>
      </c>
      <c r="AX66" s="26" t="s">
        <v>2398</v>
      </c>
      <c r="AY66" s="26">
        <v>2</v>
      </c>
      <c r="AZ66" s="26">
        <v>0</v>
      </c>
      <c r="BA66" s="26" t="s">
        <v>2693</v>
      </c>
    </row>
    <row r="67" spans="1:53" ht="58.5" customHeight="1" x14ac:dyDescent="0.25">
      <c r="A67" s="26" t="s">
        <v>117</v>
      </c>
      <c r="B67" s="26" t="s">
        <v>16</v>
      </c>
      <c r="C67" s="26" t="s">
        <v>151</v>
      </c>
      <c r="D67" s="26" t="s">
        <v>119</v>
      </c>
      <c r="E67" s="26" t="s">
        <v>131</v>
      </c>
      <c r="F67" s="26" t="s">
        <v>131</v>
      </c>
      <c r="G67" s="26" t="s">
        <v>278</v>
      </c>
      <c r="H67" s="26">
        <v>2022</v>
      </c>
      <c r="I67" s="26">
        <v>6</v>
      </c>
      <c r="J67" s="26">
        <v>100</v>
      </c>
      <c r="K67" s="26" t="s">
        <v>629</v>
      </c>
      <c r="L67" s="26" t="s">
        <v>564</v>
      </c>
      <c r="M67" s="26" t="s">
        <v>78</v>
      </c>
      <c r="N67" s="26" t="s">
        <v>867</v>
      </c>
      <c r="O67" s="26" t="s">
        <v>74</v>
      </c>
      <c r="P67" s="26" t="s">
        <v>79</v>
      </c>
      <c r="Q67" s="26" t="s">
        <v>281</v>
      </c>
      <c r="R67" s="26" t="s">
        <v>1170</v>
      </c>
      <c r="S67" s="26">
        <v>1213</v>
      </c>
      <c r="T67" s="26" t="s">
        <v>1113</v>
      </c>
      <c r="U67" s="26" t="s">
        <v>881</v>
      </c>
      <c r="V67" s="26">
        <v>33</v>
      </c>
      <c r="W67" s="26">
        <v>1</v>
      </c>
      <c r="X67" s="26">
        <v>0</v>
      </c>
      <c r="Y67" s="26">
        <v>0</v>
      </c>
      <c r="Z67" s="26" t="s">
        <v>783</v>
      </c>
      <c r="AA67" s="26">
        <v>0</v>
      </c>
      <c r="AB67" s="26">
        <v>0</v>
      </c>
      <c r="AC67" s="26" t="s">
        <v>1179</v>
      </c>
      <c r="AD67" s="26">
        <v>0</v>
      </c>
      <c r="AE67" s="26">
        <v>0</v>
      </c>
      <c r="AF67" s="26" t="s">
        <v>1180</v>
      </c>
      <c r="AG67" s="26">
        <v>0</v>
      </c>
      <c r="AH67" s="26">
        <v>0</v>
      </c>
      <c r="AI67" s="26" t="s">
        <v>1181</v>
      </c>
      <c r="AJ67" s="26">
        <v>0</v>
      </c>
      <c r="AK67" s="26">
        <v>1</v>
      </c>
      <c r="AL67" s="26" t="s">
        <v>1182</v>
      </c>
      <c r="AM67" s="26">
        <v>0</v>
      </c>
      <c r="AN67" s="26">
        <v>1</v>
      </c>
      <c r="AO67" s="26" t="s">
        <v>2011</v>
      </c>
      <c r="AP67" s="26">
        <v>1</v>
      </c>
      <c r="AQ67" s="26">
        <v>1</v>
      </c>
      <c r="AR67" s="26" t="s">
        <v>1973</v>
      </c>
      <c r="AS67" s="26">
        <v>1</v>
      </c>
      <c r="AT67" s="26">
        <v>1</v>
      </c>
      <c r="AU67" s="26" t="s">
        <v>1973</v>
      </c>
      <c r="AV67" s="26">
        <v>1</v>
      </c>
      <c r="AW67" s="26">
        <v>1</v>
      </c>
      <c r="AX67" s="26" t="s">
        <v>2399</v>
      </c>
      <c r="AY67" s="26">
        <v>1</v>
      </c>
      <c r="AZ67" s="26">
        <v>1</v>
      </c>
      <c r="BA67" s="26" t="s">
        <v>1973</v>
      </c>
    </row>
    <row r="68" spans="1:53" ht="58.5" customHeight="1" x14ac:dyDescent="0.25">
      <c r="A68" s="26" t="s">
        <v>117</v>
      </c>
      <c r="B68" s="26" t="s">
        <v>16</v>
      </c>
      <c r="C68" s="26" t="s">
        <v>150</v>
      </c>
      <c r="D68" s="26" t="s">
        <v>26</v>
      </c>
      <c r="E68" s="26" t="s">
        <v>27</v>
      </c>
      <c r="F68" s="26" t="s">
        <v>282</v>
      </c>
      <c r="G68" s="26" t="s">
        <v>283</v>
      </c>
      <c r="H68" s="26">
        <v>2022</v>
      </c>
      <c r="I68" s="26">
        <v>6</v>
      </c>
      <c r="J68" s="26">
        <v>100</v>
      </c>
      <c r="K68" s="26" t="s">
        <v>626</v>
      </c>
      <c r="L68" s="26" t="s">
        <v>564</v>
      </c>
      <c r="M68" s="26" t="s">
        <v>78</v>
      </c>
      <c r="N68" s="26" t="s">
        <v>867</v>
      </c>
      <c r="O68" s="26" t="s">
        <v>74</v>
      </c>
      <c r="P68" s="26" t="s">
        <v>79</v>
      </c>
      <c r="Q68" s="26" t="s">
        <v>284</v>
      </c>
      <c r="R68" s="26" t="s">
        <v>1183</v>
      </c>
      <c r="S68" s="26">
        <v>1214</v>
      </c>
      <c r="T68" s="26" t="s">
        <v>867</v>
      </c>
      <c r="U68" s="26" t="s">
        <v>881</v>
      </c>
      <c r="V68" s="26">
        <v>33</v>
      </c>
      <c r="W68" s="26">
        <v>1</v>
      </c>
      <c r="X68" s="26">
        <v>0</v>
      </c>
      <c r="Y68" s="26">
        <v>0</v>
      </c>
      <c r="Z68" s="26" t="s">
        <v>784</v>
      </c>
      <c r="AA68" s="26">
        <v>0</v>
      </c>
      <c r="AB68" s="26">
        <v>0</v>
      </c>
      <c r="AC68" s="26" t="s">
        <v>1184</v>
      </c>
      <c r="AD68" s="26">
        <v>0</v>
      </c>
      <c r="AE68" s="26">
        <v>0</v>
      </c>
      <c r="AF68" s="26" t="s">
        <v>1185</v>
      </c>
      <c r="AG68" s="26">
        <v>1</v>
      </c>
      <c r="AH68" s="26">
        <v>1</v>
      </c>
      <c r="AI68" s="26" t="s">
        <v>1186</v>
      </c>
      <c r="AJ68" s="26">
        <v>1</v>
      </c>
      <c r="AK68" s="26">
        <v>1</v>
      </c>
      <c r="AL68" s="26" t="s">
        <v>1187</v>
      </c>
      <c r="AM68" s="26">
        <v>1</v>
      </c>
      <c r="AN68" s="26">
        <v>1</v>
      </c>
      <c r="AO68" s="26" t="s">
        <v>1297</v>
      </c>
      <c r="AP68" s="26">
        <v>1</v>
      </c>
      <c r="AQ68" s="26">
        <v>1</v>
      </c>
      <c r="AR68" s="26" t="s">
        <v>1297</v>
      </c>
      <c r="AS68" s="26">
        <v>1</v>
      </c>
      <c r="AT68" s="26">
        <v>1</v>
      </c>
      <c r="AU68" s="26" t="s">
        <v>2400</v>
      </c>
      <c r="AV68" s="26">
        <v>1</v>
      </c>
      <c r="AW68" s="26">
        <v>1</v>
      </c>
      <c r="AX68" s="26" t="s">
        <v>1297</v>
      </c>
      <c r="AY68" s="26">
        <v>1</v>
      </c>
      <c r="AZ68" s="26">
        <v>1</v>
      </c>
      <c r="BA68" s="26" t="s">
        <v>1297</v>
      </c>
    </row>
    <row r="69" spans="1:53" ht="58.5" customHeight="1" x14ac:dyDescent="0.25">
      <c r="A69" s="26" t="s">
        <v>117</v>
      </c>
      <c r="B69" s="26" t="s">
        <v>16</v>
      </c>
      <c r="C69" s="26" t="s">
        <v>150</v>
      </c>
      <c r="D69" s="26" t="s">
        <v>26</v>
      </c>
      <c r="E69" s="26" t="s">
        <v>27</v>
      </c>
      <c r="F69" s="26" t="s">
        <v>282</v>
      </c>
      <c r="G69" s="26" t="s">
        <v>283</v>
      </c>
      <c r="H69" s="26">
        <v>2022</v>
      </c>
      <c r="I69" s="26">
        <v>6</v>
      </c>
      <c r="J69" s="26">
        <v>100</v>
      </c>
      <c r="K69" s="26" t="s">
        <v>626</v>
      </c>
      <c r="L69" s="26" t="s">
        <v>564</v>
      </c>
      <c r="M69" s="26" t="s">
        <v>78</v>
      </c>
      <c r="N69" s="26" t="s">
        <v>867</v>
      </c>
      <c r="O69" s="26" t="s">
        <v>74</v>
      </c>
      <c r="P69" s="26" t="s">
        <v>79</v>
      </c>
      <c r="Q69" s="26" t="s">
        <v>285</v>
      </c>
      <c r="R69" s="26" t="s">
        <v>1183</v>
      </c>
      <c r="S69" s="26">
        <v>1215</v>
      </c>
      <c r="T69" s="26" t="s">
        <v>867</v>
      </c>
      <c r="U69" s="26" t="s">
        <v>881</v>
      </c>
      <c r="V69" s="26">
        <v>33</v>
      </c>
      <c r="W69" s="26">
        <v>1</v>
      </c>
      <c r="X69" s="26">
        <v>0</v>
      </c>
      <c r="Y69" s="26">
        <v>0</v>
      </c>
      <c r="Z69" s="26" t="s">
        <v>785</v>
      </c>
      <c r="AA69" s="26">
        <v>0</v>
      </c>
      <c r="AB69" s="26">
        <v>0</v>
      </c>
      <c r="AC69" s="26" t="s">
        <v>1188</v>
      </c>
      <c r="AD69" s="26">
        <v>0</v>
      </c>
      <c r="AE69" s="26">
        <v>0</v>
      </c>
      <c r="AF69" s="26" t="s">
        <v>1189</v>
      </c>
      <c r="AG69" s="26">
        <v>0</v>
      </c>
      <c r="AH69" s="26">
        <v>0</v>
      </c>
      <c r="AI69" s="26" t="s">
        <v>1189</v>
      </c>
      <c r="AJ69" s="26">
        <v>0</v>
      </c>
      <c r="AK69" s="26">
        <v>0</v>
      </c>
      <c r="AL69" s="26" t="s">
        <v>1190</v>
      </c>
      <c r="AM69" s="26">
        <v>0</v>
      </c>
      <c r="AN69" s="26">
        <v>0</v>
      </c>
      <c r="AO69" s="26" t="s">
        <v>2012</v>
      </c>
      <c r="AP69" s="26">
        <v>1</v>
      </c>
      <c r="AQ69" s="26">
        <v>0</v>
      </c>
      <c r="AR69" s="26" t="s">
        <v>2013</v>
      </c>
      <c r="AS69" s="26">
        <v>1</v>
      </c>
      <c r="AT69" s="26">
        <v>0</v>
      </c>
      <c r="AU69" s="26" t="s">
        <v>2401</v>
      </c>
      <c r="AV69" s="26">
        <v>1</v>
      </c>
      <c r="AW69" s="26">
        <v>0</v>
      </c>
      <c r="AX69" s="26" t="s">
        <v>2402</v>
      </c>
      <c r="AY69" s="26">
        <v>1</v>
      </c>
      <c r="AZ69" s="26">
        <v>0</v>
      </c>
      <c r="BA69" s="26" t="s">
        <v>2694</v>
      </c>
    </row>
    <row r="70" spans="1:53" ht="58.5" customHeight="1" x14ac:dyDescent="0.25">
      <c r="A70" s="26" t="s">
        <v>117</v>
      </c>
      <c r="B70" s="26" t="s">
        <v>16</v>
      </c>
      <c r="C70" s="26" t="s">
        <v>150</v>
      </c>
      <c r="D70" s="26" t="s">
        <v>26</v>
      </c>
      <c r="E70" s="26" t="s">
        <v>27</v>
      </c>
      <c r="F70" s="26" t="s">
        <v>286</v>
      </c>
      <c r="G70" s="26" t="s">
        <v>287</v>
      </c>
      <c r="H70" s="26">
        <v>2022</v>
      </c>
      <c r="I70" s="26">
        <v>4</v>
      </c>
      <c r="J70" s="26">
        <v>100</v>
      </c>
      <c r="K70" s="26" t="s">
        <v>629</v>
      </c>
      <c r="L70" s="26" t="s">
        <v>564</v>
      </c>
      <c r="M70" s="26" t="s">
        <v>78</v>
      </c>
      <c r="N70" s="26" t="s">
        <v>867</v>
      </c>
      <c r="O70" s="26" t="s">
        <v>74</v>
      </c>
      <c r="P70" s="26" t="s">
        <v>75</v>
      </c>
      <c r="Q70" s="26" t="s">
        <v>288</v>
      </c>
      <c r="R70" s="26" t="s">
        <v>1191</v>
      </c>
      <c r="S70" s="26">
        <v>1217</v>
      </c>
      <c r="T70" s="26" t="s">
        <v>867</v>
      </c>
      <c r="U70" s="26" t="s">
        <v>881</v>
      </c>
      <c r="V70" s="26">
        <v>50</v>
      </c>
      <c r="W70" s="26">
        <v>2</v>
      </c>
      <c r="X70" s="26">
        <v>0</v>
      </c>
      <c r="Y70" s="26">
        <v>0</v>
      </c>
      <c r="Z70" s="26" t="s">
        <v>786</v>
      </c>
      <c r="AA70" s="26">
        <v>0</v>
      </c>
      <c r="AB70" s="26">
        <v>0</v>
      </c>
      <c r="AC70" s="26" t="s">
        <v>1192</v>
      </c>
      <c r="AD70" s="26">
        <v>0</v>
      </c>
      <c r="AE70" s="26">
        <v>0</v>
      </c>
      <c r="AF70" s="26" t="s">
        <v>1193</v>
      </c>
      <c r="AG70" s="26">
        <v>1</v>
      </c>
      <c r="AH70" s="26">
        <v>0</v>
      </c>
      <c r="AI70" s="26" t="s">
        <v>1194</v>
      </c>
      <c r="AJ70" s="26">
        <v>1</v>
      </c>
      <c r="AK70" s="26">
        <v>0</v>
      </c>
      <c r="AL70" s="26" t="s">
        <v>1195</v>
      </c>
      <c r="AM70" s="26">
        <v>1</v>
      </c>
      <c r="AN70" s="26">
        <v>0</v>
      </c>
      <c r="AO70" s="26" t="s">
        <v>2014</v>
      </c>
      <c r="AP70" s="26">
        <v>1</v>
      </c>
      <c r="AQ70" s="26">
        <v>0</v>
      </c>
      <c r="AR70" s="26" t="s">
        <v>2015</v>
      </c>
      <c r="AS70" s="26">
        <v>1</v>
      </c>
      <c r="AT70" s="26">
        <v>0</v>
      </c>
      <c r="AU70" s="26" t="s">
        <v>2403</v>
      </c>
      <c r="AV70" s="26">
        <v>1</v>
      </c>
      <c r="AW70" s="26">
        <v>0</v>
      </c>
      <c r="AX70" s="26" t="s">
        <v>2403</v>
      </c>
      <c r="AY70" s="26">
        <v>2</v>
      </c>
      <c r="AZ70" s="26">
        <v>0</v>
      </c>
      <c r="BA70" s="26" t="s">
        <v>2403</v>
      </c>
    </row>
    <row r="71" spans="1:53" ht="58.5" customHeight="1" x14ac:dyDescent="0.25">
      <c r="A71" s="26" t="s">
        <v>117</v>
      </c>
      <c r="B71" s="26" t="s">
        <v>16</v>
      </c>
      <c r="C71" s="26" t="s">
        <v>150</v>
      </c>
      <c r="D71" s="26" t="s">
        <v>26</v>
      </c>
      <c r="E71" s="26" t="s">
        <v>27</v>
      </c>
      <c r="F71" s="26" t="s">
        <v>286</v>
      </c>
      <c r="G71" s="26" t="s">
        <v>287</v>
      </c>
      <c r="H71" s="26">
        <v>2022</v>
      </c>
      <c r="I71" s="26">
        <v>4</v>
      </c>
      <c r="J71" s="26">
        <v>100</v>
      </c>
      <c r="K71" s="26" t="s">
        <v>629</v>
      </c>
      <c r="L71" s="26" t="s">
        <v>564</v>
      </c>
      <c r="M71" s="26" t="s">
        <v>78</v>
      </c>
      <c r="N71" s="26" t="s">
        <v>867</v>
      </c>
      <c r="O71" s="26" t="s">
        <v>74</v>
      </c>
      <c r="P71" s="26" t="s">
        <v>75</v>
      </c>
      <c r="Q71" s="26" t="s">
        <v>289</v>
      </c>
      <c r="R71" s="26" t="s">
        <v>1191</v>
      </c>
      <c r="S71" s="26">
        <v>1218</v>
      </c>
      <c r="T71" s="26" t="s">
        <v>867</v>
      </c>
      <c r="U71" s="26" t="s">
        <v>893</v>
      </c>
      <c r="V71" s="26">
        <v>50</v>
      </c>
      <c r="W71" s="26">
        <v>100</v>
      </c>
      <c r="X71" s="26">
        <v>0</v>
      </c>
      <c r="Y71" s="26">
        <v>100</v>
      </c>
      <c r="Z71" s="26" t="s">
        <v>787</v>
      </c>
      <c r="AA71" s="26">
        <v>0</v>
      </c>
      <c r="AB71" s="26">
        <v>100</v>
      </c>
      <c r="AC71" s="26" t="s">
        <v>1196</v>
      </c>
      <c r="AD71" s="26">
        <v>0</v>
      </c>
      <c r="AE71" s="26">
        <v>1</v>
      </c>
      <c r="AF71" s="26" t="s">
        <v>1196</v>
      </c>
      <c r="AG71" s="26">
        <v>50</v>
      </c>
      <c r="AH71" s="26">
        <v>100</v>
      </c>
      <c r="AI71" s="26" t="s">
        <v>1196</v>
      </c>
      <c r="AJ71" s="26">
        <v>50</v>
      </c>
      <c r="AK71" s="26">
        <v>100</v>
      </c>
      <c r="AL71" s="26" t="s">
        <v>1196</v>
      </c>
      <c r="AM71" s="26">
        <v>50</v>
      </c>
      <c r="AN71" s="26">
        <v>100</v>
      </c>
      <c r="AO71" s="26" t="s">
        <v>1196</v>
      </c>
      <c r="AP71" s="26">
        <v>50</v>
      </c>
      <c r="AQ71" s="26">
        <v>100</v>
      </c>
      <c r="AR71" s="26" t="s">
        <v>1196</v>
      </c>
      <c r="AS71" s="26">
        <v>50</v>
      </c>
      <c r="AT71" s="26">
        <v>100</v>
      </c>
      <c r="AU71" s="26" t="s">
        <v>1196</v>
      </c>
      <c r="AV71" s="26">
        <v>50</v>
      </c>
      <c r="AW71" s="26">
        <v>100</v>
      </c>
      <c r="AX71" s="26" t="s">
        <v>1196</v>
      </c>
      <c r="AY71" s="26">
        <v>100</v>
      </c>
      <c r="AZ71" s="26">
        <v>100</v>
      </c>
      <c r="BA71" s="26" t="s">
        <v>1196</v>
      </c>
    </row>
    <row r="72" spans="1:53" s="25" customFormat="1" ht="58.5" customHeight="1" x14ac:dyDescent="0.25">
      <c r="A72" s="26" t="s">
        <v>117</v>
      </c>
      <c r="B72" s="26" t="s">
        <v>16</v>
      </c>
      <c r="C72" s="26" t="s">
        <v>150</v>
      </c>
      <c r="D72" s="26" t="s">
        <v>26</v>
      </c>
      <c r="E72" s="26" t="s">
        <v>27</v>
      </c>
      <c r="F72" s="26" t="s">
        <v>286</v>
      </c>
      <c r="G72" s="26" t="s">
        <v>290</v>
      </c>
      <c r="H72" s="26">
        <v>2022</v>
      </c>
      <c r="I72" s="26">
        <v>2</v>
      </c>
      <c r="J72" s="26">
        <v>100</v>
      </c>
      <c r="K72" s="26" t="s">
        <v>630</v>
      </c>
      <c r="L72" s="26" t="s">
        <v>564</v>
      </c>
      <c r="M72" s="26" t="s">
        <v>76</v>
      </c>
      <c r="N72" s="26" t="s">
        <v>867</v>
      </c>
      <c r="O72" s="26" t="s">
        <v>74</v>
      </c>
      <c r="P72" s="26" t="s">
        <v>75</v>
      </c>
      <c r="Q72" s="26" t="s">
        <v>291</v>
      </c>
      <c r="R72" s="26" t="s">
        <v>1197</v>
      </c>
      <c r="S72" s="26">
        <v>1219</v>
      </c>
      <c r="T72" s="26" t="s">
        <v>867</v>
      </c>
      <c r="U72" s="26" t="s">
        <v>893</v>
      </c>
      <c r="V72" s="26">
        <v>50</v>
      </c>
      <c r="W72" s="26">
        <v>90</v>
      </c>
      <c r="X72" s="26">
        <v>90</v>
      </c>
      <c r="Y72" s="26">
        <v>87</v>
      </c>
      <c r="Z72" s="26" t="s">
        <v>788</v>
      </c>
      <c r="AA72" s="26">
        <v>90</v>
      </c>
      <c r="AB72" s="26">
        <v>87</v>
      </c>
      <c r="AC72" s="26" t="s">
        <v>1198</v>
      </c>
      <c r="AD72" s="26">
        <v>90</v>
      </c>
      <c r="AE72" s="26">
        <v>87</v>
      </c>
      <c r="AF72" s="26" t="s">
        <v>1199</v>
      </c>
      <c r="AG72" s="26">
        <v>90</v>
      </c>
      <c r="AH72" s="26">
        <v>89</v>
      </c>
      <c r="AI72" s="26" t="s">
        <v>1200</v>
      </c>
      <c r="AJ72" s="26">
        <v>90</v>
      </c>
      <c r="AK72" s="26">
        <v>88</v>
      </c>
      <c r="AL72" s="26" t="s">
        <v>1201</v>
      </c>
      <c r="AM72" s="26">
        <v>90</v>
      </c>
      <c r="AN72" s="26">
        <v>88</v>
      </c>
      <c r="AO72" s="26" t="s">
        <v>2016</v>
      </c>
      <c r="AP72" s="26">
        <v>90</v>
      </c>
      <c r="AQ72" s="26">
        <v>89</v>
      </c>
      <c r="AR72" s="26" t="s">
        <v>2017</v>
      </c>
      <c r="AS72" s="26">
        <v>90</v>
      </c>
      <c r="AT72" s="26">
        <v>89</v>
      </c>
      <c r="AU72" s="26" t="s">
        <v>2404</v>
      </c>
      <c r="AV72" s="26">
        <v>90</v>
      </c>
      <c r="AW72" s="26">
        <v>90</v>
      </c>
      <c r="AX72" s="26" t="s">
        <v>2405</v>
      </c>
      <c r="AY72" s="26">
        <v>90</v>
      </c>
      <c r="AZ72" s="26">
        <v>90</v>
      </c>
      <c r="BA72" s="26" t="s">
        <v>2695</v>
      </c>
    </row>
    <row r="73" spans="1:53" s="25" customFormat="1" ht="58.5" customHeight="1" x14ac:dyDescent="0.25">
      <c r="A73" s="26" t="s">
        <v>117</v>
      </c>
      <c r="B73" s="26" t="s">
        <v>16</v>
      </c>
      <c r="C73" s="26" t="s">
        <v>150</v>
      </c>
      <c r="D73" s="26" t="s">
        <v>26</v>
      </c>
      <c r="E73" s="26" t="s">
        <v>27</v>
      </c>
      <c r="F73" s="26" t="s">
        <v>286</v>
      </c>
      <c r="G73" s="26" t="s">
        <v>290</v>
      </c>
      <c r="H73" s="26">
        <v>2022</v>
      </c>
      <c r="I73" s="26">
        <v>2</v>
      </c>
      <c r="J73" s="26">
        <v>100</v>
      </c>
      <c r="K73" s="26" t="s">
        <v>630</v>
      </c>
      <c r="L73" s="26" t="s">
        <v>564</v>
      </c>
      <c r="M73" s="26" t="s">
        <v>76</v>
      </c>
      <c r="N73" s="26" t="s">
        <v>867</v>
      </c>
      <c r="O73" s="26" t="s">
        <v>74</v>
      </c>
      <c r="P73" s="26" t="s">
        <v>75</v>
      </c>
      <c r="Q73" s="26" t="s">
        <v>292</v>
      </c>
      <c r="R73" s="26" t="s">
        <v>1197</v>
      </c>
      <c r="S73" s="26">
        <v>1220</v>
      </c>
      <c r="T73" s="26" t="s">
        <v>1113</v>
      </c>
      <c r="U73" s="26" t="s">
        <v>881</v>
      </c>
      <c r="V73" s="26">
        <v>50</v>
      </c>
      <c r="W73" s="26">
        <v>1</v>
      </c>
      <c r="X73" s="26">
        <v>0</v>
      </c>
      <c r="Y73" s="26">
        <v>0</v>
      </c>
      <c r="Z73" s="26" t="s">
        <v>789</v>
      </c>
      <c r="AA73" s="26">
        <v>0</v>
      </c>
      <c r="AB73" s="26">
        <v>0</v>
      </c>
      <c r="AC73" s="26" t="s">
        <v>1202</v>
      </c>
      <c r="AD73" s="26">
        <v>0</v>
      </c>
      <c r="AE73" s="26">
        <v>0</v>
      </c>
      <c r="AF73" s="26" t="s">
        <v>1203</v>
      </c>
      <c r="AG73" s="26">
        <v>0</v>
      </c>
      <c r="AH73" s="26">
        <v>0</v>
      </c>
      <c r="AI73" s="26" t="s">
        <v>1204</v>
      </c>
      <c r="AJ73" s="26">
        <v>0</v>
      </c>
      <c r="AK73" s="26">
        <v>0</v>
      </c>
      <c r="AL73" s="26" t="s">
        <v>1205</v>
      </c>
      <c r="AM73" s="26">
        <v>0</v>
      </c>
      <c r="AN73" s="26">
        <v>0</v>
      </c>
      <c r="AO73" s="26" t="s">
        <v>2018</v>
      </c>
      <c r="AP73" s="26">
        <v>0</v>
      </c>
      <c r="AQ73" s="26">
        <v>0</v>
      </c>
      <c r="AR73" s="26" t="s">
        <v>2019</v>
      </c>
      <c r="AS73" s="26">
        <v>0</v>
      </c>
      <c r="AT73" s="26">
        <v>0</v>
      </c>
      <c r="AU73" s="26" t="s">
        <v>2406</v>
      </c>
      <c r="AV73" s="26">
        <v>0</v>
      </c>
      <c r="AW73" s="26">
        <v>0</v>
      </c>
      <c r="AX73" s="26" t="s">
        <v>2407</v>
      </c>
      <c r="AY73" s="26">
        <v>1</v>
      </c>
      <c r="AZ73" s="26">
        <v>0</v>
      </c>
      <c r="BA73" s="26" t="s">
        <v>2696</v>
      </c>
    </row>
    <row r="74" spans="1:53" ht="58.5" customHeight="1" x14ac:dyDescent="0.25">
      <c r="A74" s="26" t="s">
        <v>117</v>
      </c>
      <c r="B74" s="26" t="s">
        <v>16</v>
      </c>
      <c r="C74" s="26" t="s">
        <v>150</v>
      </c>
      <c r="D74" s="26" t="s">
        <v>26</v>
      </c>
      <c r="E74" s="26" t="s">
        <v>27</v>
      </c>
      <c r="F74" s="26" t="s">
        <v>286</v>
      </c>
      <c r="G74" s="26" t="s">
        <v>294</v>
      </c>
      <c r="H74" s="26">
        <v>2022</v>
      </c>
      <c r="I74" s="26">
        <v>3</v>
      </c>
      <c r="J74" s="26">
        <v>100</v>
      </c>
      <c r="K74" s="26" t="s">
        <v>626</v>
      </c>
      <c r="L74" s="26" t="s">
        <v>564</v>
      </c>
      <c r="M74" s="26" t="s">
        <v>78</v>
      </c>
      <c r="N74" s="26" t="s">
        <v>867</v>
      </c>
      <c r="O74" s="26" t="s">
        <v>74</v>
      </c>
      <c r="P74" s="26" t="s">
        <v>75</v>
      </c>
      <c r="Q74" s="26" t="s">
        <v>118</v>
      </c>
      <c r="R74" s="26" t="s">
        <v>1211</v>
      </c>
      <c r="S74" s="26">
        <v>1222</v>
      </c>
      <c r="T74" s="26" t="s">
        <v>1113</v>
      </c>
      <c r="U74" s="26" t="s">
        <v>881</v>
      </c>
      <c r="V74" s="26">
        <v>100</v>
      </c>
      <c r="W74" s="26">
        <v>1</v>
      </c>
      <c r="X74" s="26">
        <v>0</v>
      </c>
      <c r="Y74" s="26">
        <v>0</v>
      </c>
      <c r="Z74" s="26" t="s">
        <v>790</v>
      </c>
      <c r="AA74" s="26">
        <v>0</v>
      </c>
      <c r="AB74" s="26">
        <v>0</v>
      </c>
      <c r="AC74" s="26" t="s">
        <v>1212</v>
      </c>
      <c r="AD74" s="26">
        <v>0</v>
      </c>
      <c r="AE74" s="26">
        <v>0</v>
      </c>
      <c r="AF74" s="26" t="s">
        <v>1213</v>
      </c>
      <c r="AG74" s="26">
        <v>0</v>
      </c>
      <c r="AH74" s="26">
        <v>0</v>
      </c>
      <c r="AI74" s="26" t="s">
        <v>1214</v>
      </c>
      <c r="AJ74" s="26">
        <v>0</v>
      </c>
      <c r="AK74" s="26">
        <v>1</v>
      </c>
      <c r="AL74" s="26" t="s">
        <v>1215</v>
      </c>
      <c r="AM74" s="26">
        <v>0</v>
      </c>
      <c r="AN74" s="26">
        <v>1</v>
      </c>
      <c r="AO74" s="26" t="s">
        <v>1995</v>
      </c>
      <c r="AP74" s="26">
        <v>1</v>
      </c>
      <c r="AQ74" s="26">
        <v>1</v>
      </c>
      <c r="AR74" s="26" t="s">
        <v>1995</v>
      </c>
      <c r="AS74" s="26">
        <v>1</v>
      </c>
      <c r="AT74" s="26">
        <v>1</v>
      </c>
      <c r="AU74" s="26" t="s">
        <v>1995</v>
      </c>
      <c r="AV74" s="26">
        <v>1</v>
      </c>
      <c r="AW74" s="26">
        <v>1</v>
      </c>
      <c r="AX74" s="26" t="s">
        <v>2411</v>
      </c>
      <c r="AY74" s="26">
        <v>1</v>
      </c>
      <c r="AZ74" s="26">
        <v>1</v>
      </c>
      <c r="BA74" s="26" t="s">
        <v>1995</v>
      </c>
    </row>
    <row r="75" spans="1:53" ht="58.5" customHeight="1" x14ac:dyDescent="0.25">
      <c r="A75" s="26" t="s">
        <v>117</v>
      </c>
      <c r="B75" s="26" t="s">
        <v>16</v>
      </c>
      <c r="C75" s="26" t="s">
        <v>150</v>
      </c>
      <c r="D75" s="26" t="s">
        <v>26</v>
      </c>
      <c r="E75" s="26" t="s">
        <v>27</v>
      </c>
      <c r="F75" s="26" t="s">
        <v>286</v>
      </c>
      <c r="G75" s="26" t="s">
        <v>297</v>
      </c>
      <c r="H75" s="26">
        <v>2022</v>
      </c>
      <c r="I75" s="26">
        <v>2</v>
      </c>
      <c r="J75" s="26">
        <v>100</v>
      </c>
      <c r="K75" s="26" t="s">
        <v>633</v>
      </c>
      <c r="L75" s="26" t="s">
        <v>564</v>
      </c>
      <c r="M75" s="26" t="s">
        <v>78</v>
      </c>
      <c r="N75" s="26" t="s">
        <v>867</v>
      </c>
      <c r="O75" s="26" t="s">
        <v>74</v>
      </c>
      <c r="P75" s="26" t="s">
        <v>75</v>
      </c>
      <c r="Q75" s="26" t="s">
        <v>298</v>
      </c>
      <c r="R75" s="26" t="s">
        <v>1220</v>
      </c>
      <c r="S75" s="26">
        <v>1224</v>
      </c>
      <c r="T75" s="26" t="s">
        <v>1113</v>
      </c>
      <c r="U75" s="26" t="s">
        <v>881</v>
      </c>
      <c r="V75" s="26">
        <v>100</v>
      </c>
      <c r="W75" s="26">
        <v>250</v>
      </c>
      <c r="X75" s="26">
        <v>0</v>
      </c>
      <c r="Y75" s="26">
        <v>0</v>
      </c>
      <c r="Z75" s="26" t="s">
        <v>791</v>
      </c>
      <c r="AA75" s="26">
        <v>0</v>
      </c>
      <c r="AB75" s="26">
        <v>0</v>
      </c>
      <c r="AC75" s="26" t="s">
        <v>1221</v>
      </c>
      <c r="AD75" s="26">
        <v>0</v>
      </c>
      <c r="AE75" s="26">
        <v>0</v>
      </c>
      <c r="AF75" s="26" t="s">
        <v>1222</v>
      </c>
      <c r="AG75" s="26">
        <v>0</v>
      </c>
      <c r="AH75" s="26">
        <v>0</v>
      </c>
      <c r="AI75" s="26" t="s">
        <v>1223</v>
      </c>
      <c r="AJ75" s="26">
        <v>0</v>
      </c>
      <c r="AK75" s="26">
        <v>0</v>
      </c>
      <c r="AL75" s="26" t="s">
        <v>1224</v>
      </c>
      <c r="AM75" s="26">
        <v>0</v>
      </c>
      <c r="AN75" s="26">
        <v>250</v>
      </c>
      <c r="AO75" s="26" t="s">
        <v>2023</v>
      </c>
      <c r="AP75" s="26">
        <v>250</v>
      </c>
      <c r="AQ75" s="26">
        <v>250</v>
      </c>
      <c r="AR75" s="26" t="s">
        <v>2024</v>
      </c>
      <c r="AS75" s="26">
        <v>250</v>
      </c>
      <c r="AT75" s="26">
        <v>250</v>
      </c>
      <c r="AU75" s="26" t="s">
        <v>2024</v>
      </c>
      <c r="AV75" s="26">
        <v>250</v>
      </c>
      <c r="AW75" s="26">
        <v>250</v>
      </c>
      <c r="AX75" s="26" t="s">
        <v>2024</v>
      </c>
      <c r="AY75" s="26">
        <v>250</v>
      </c>
      <c r="AZ75" s="26">
        <v>250</v>
      </c>
      <c r="BA75" s="26" t="s">
        <v>2024</v>
      </c>
    </row>
    <row r="76" spans="1:53" ht="58.5" customHeight="1" x14ac:dyDescent="0.25">
      <c r="A76" s="26" t="s">
        <v>117</v>
      </c>
      <c r="B76" s="26" t="s">
        <v>16</v>
      </c>
      <c r="C76" s="26" t="s">
        <v>150</v>
      </c>
      <c r="D76" s="26" t="s">
        <v>26</v>
      </c>
      <c r="E76" s="26" t="s">
        <v>27</v>
      </c>
      <c r="F76" s="26" t="s">
        <v>286</v>
      </c>
      <c r="G76" s="26" t="s">
        <v>299</v>
      </c>
      <c r="H76" s="26">
        <v>2022</v>
      </c>
      <c r="I76" s="26">
        <v>7</v>
      </c>
      <c r="J76" s="26">
        <v>100</v>
      </c>
      <c r="K76" s="26" t="s">
        <v>629</v>
      </c>
      <c r="L76" s="26" t="s">
        <v>564</v>
      </c>
      <c r="M76" s="26" t="s">
        <v>78</v>
      </c>
      <c r="N76" s="26" t="s">
        <v>867</v>
      </c>
      <c r="O76" s="26" t="s">
        <v>74</v>
      </c>
      <c r="P76" s="26" t="s">
        <v>75</v>
      </c>
      <c r="Q76" s="26" t="s">
        <v>300</v>
      </c>
      <c r="R76" s="26" t="s">
        <v>1225</v>
      </c>
      <c r="S76" s="26">
        <v>1225</v>
      </c>
      <c r="T76" s="26" t="s">
        <v>867</v>
      </c>
      <c r="U76" s="26" t="s">
        <v>881</v>
      </c>
      <c r="V76" s="26">
        <v>29</v>
      </c>
      <c r="W76" s="26">
        <v>1</v>
      </c>
      <c r="X76" s="26">
        <v>0</v>
      </c>
      <c r="Y76" s="26">
        <v>1</v>
      </c>
      <c r="Z76" s="26" t="s">
        <v>792</v>
      </c>
      <c r="AA76" s="26">
        <v>0</v>
      </c>
      <c r="AB76" s="26">
        <v>1</v>
      </c>
      <c r="AC76" s="26" t="s">
        <v>1226</v>
      </c>
      <c r="AD76" s="26">
        <v>0</v>
      </c>
      <c r="AE76" s="26">
        <v>1</v>
      </c>
      <c r="AF76" s="26" t="s">
        <v>1226</v>
      </c>
      <c r="AG76" s="26">
        <v>0</v>
      </c>
      <c r="AH76" s="26">
        <v>1</v>
      </c>
      <c r="AI76" s="26" t="s">
        <v>1226</v>
      </c>
      <c r="AJ76" s="26">
        <v>0</v>
      </c>
      <c r="AK76" s="26">
        <v>1</v>
      </c>
      <c r="AL76" s="26" t="s">
        <v>1226</v>
      </c>
      <c r="AM76" s="26">
        <v>0</v>
      </c>
      <c r="AN76" s="26">
        <v>1</v>
      </c>
      <c r="AO76" s="26" t="s">
        <v>2025</v>
      </c>
      <c r="AP76" s="26">
        <v>0</v>
      </c>
      <c r="AQ76" s="26">
        <v>1</v>
      </c>
      <c r="AR76" s="26" t="s">
        <v>1226</v>
      </c>
      <c r="AS76" s="26">
        <v>0</v>
      </c>
      <c r="AT76" s="26">
        <v>1</v>
      </c>
      <c r="AU76" s="26" t="s">
        <v>1226</v>
      </c>
      <c r="AV76" s="26">
        <v>0</v>
      </c>
      <c r="AW76" s="26">
        <v>1</v>
      </c>
      <c r="AX76" s="26" t="s">
        <v>1226</v>
      </c>
      <c r="AY76" s="26">
        <v>1</v>
      </c>
      <c r="AZ76" s="26">
        <v>1</v>
      </c>
      <c r="BA76" s="26" t="s">
        <v>1226</v>
      </c>
    </row>
    <row r="77" spans="1:53" ht="58.5" customHeight="1" x14ac:dyDescent="0.25">
      <c r="A77" s="26" t="s">
        <v>117</v>
      </c>
      <c r="B77" s="26" t="s">
        <v>16</v>
      </c>
      <c r="C77" s="26" t="s">
        <v>150</v>
      </c>
      <c r="D77" s="26" t="s">
        <v>26</v>
      </c>
      <c r="E77" s="26" t="s">
        <v>27</v>
      </c>
      <c r="F77" s="26" t="s">
        <v>286</v>
      </c>
      <c r="G77" s="26" t="s">
        <v>299</v>
      </c>
      <c r="H77" s="26">
        <v>2022</v>
      </c>
      <c r="I77" s="26">
        <v>7</v>
      </c>
      <c r="J77" s="26">
        <v>100</v>
      </c>
      <c r="K77" s="26" t="s">
        <v>629</v>
      </c>
      <c r="L77" s="26" t="s">
        <v>564</v>
      </c>
      <c r="M77" s="26" t="s">
        <v>78</v>
      </c>
      <c r="N77" s="26" t="s">
        <v>867</v>
      </c>
      <c r="O77" s="26" t="s">
        <v>74</v>
      </c>
      <c r="P77" s="26" t="s">
        <v>75</v>
      </c>
      <c r="Q77" s="26" t="s">
        <v>301</v>
      </c>
      <c r="R77" s="26" t="s">
        <v>1225</v>
      </c>
      <c r="S77" s="26">
        <v>1226</v>
      </c>
      <c r="T77" s="26" t="s">
        <v>1113</v>
      </c>
      <c r="U77" s="26" t="s">
        <v>881</v>
      </c>
      <c r="V77" s="26">
        <v>29</v>
      </c>
      <c r="W77" s="26">
        <v>1</v>
      </c>
      <c r="X77" s="26">
        <v>0</v>
      </c>
      <c r="Y77" s="26">
        <v>0</v>
      </c>
      <c r="Z77" s="26" t="s">
        <v>793</v>
      </c>
      <c r="AA77" s="26">
        <v>0</v>
      </c>
      <c r="AB77" s="26">
        <v>0</v>
      </c>
      <c r="AC77" s="26" t="s">
        <v>1227</v>
      </c>
      <c r="AD77" s="26">
        <v>0</v>
      </c>
      <c r="AE77" s="26">
        <v>0</v>
      </c>
      <c r="AF77" s="26" t="s">
        <v>1228</v>
      </c>
      <c r="AG77" s="26">
        <v>0</v>
      </c>
      <c r="AH77" s="26">
        <v>0</v>
      </c>
      <c r="AI77" s="26" t="s">
        <v>1229</v>
      </c>
      <c r="AJ77" s="26">
        <v>0</v>
      </c>
      <c r="AK77" s="26">
        <v>1</v>
      </c>
      <c r="AL77" s="26" t="s">
        <v>1230</v>
      </c>
      <c r="AM77" s="26">
        <v>0</v>
      </c>
      <c r="AN77" s="26">
        <v>1</v>
      </c>
      <c r="AO77" s="26" t="s">
        <v>2026</v>
      </c>
      <c r="AP77" s="26">
        <v>1</v>
      </c>
      <c r="AQ77" s="26">
        <v>1</v>
      </c>
      <c r="AR77" s="26" t="s">
        <v>2026</v>
      </c>
      <c r="AS77" s="26">
        <v>1</v>
      </c>
      <c r="AT77" s="26">
        <v>1</v>
      </c>
      <c r="AU77" s="26" t="s">
        <v>2026</v>
      </c>
      <c r="AV77" s="26">
        <v>1</v>
      </c>
      <c r="AW77" s="26">
        <v>1</v>
      </c>
      <c r="AX77" s="26" t="s">
        <v>1995</v>
      </c>
      <c r="AY77" s="26">
        <v>1</v>
      </c>
      <c r="AZ77" s="26">
        <v>1</v>
      </c>
      <c r="BA77" s="26" t="s">
        <v>2026</v>
      </c>
    </row>
    <row r="78" spans="1:53" ht="58.5" customHeight="1" x14ac:dyDescent="0.25">
      <c r="A78" s="26" t="s">
        <v>117</v>
      </c>
      <c r="B78" s="26" t="s">
        <v>16</v>
      </c>
      <c r="C78" s="26" t="s">
        <v>150</v>
      </c>
      <c r="D78" s="26" t="s">
        <v>26</v>
      </c>
      <c r="E78" s="26" t="s">
        <v>27</v>
      </c>
      <c r="F78" s="26" t="s">
        <v>286</v>
      </c>
      <c r="G78" s="26" t="s">
        <v>299</v>
      </c>
      <c r="H78" s="26">
        <v>2022</v>
      </c>
      <c r="I78" s="26">
        <v>7</v>
      </c>
      <c r="J78" s="26">
        <v>100</v>
      </c>
      <c r="K78" s="26" t="s">
        <v>629</v>
      </c>
      <c r="L78" s="26" t="s">
        <v>564</v>
      </c>
      <c r="M78" s="26" t="s">
        <v>78</v>
      </c>
      <c r="N78" s="26" t="s">
        <v>867</v>
      </c>
      <c r="O78" s="26" t="s">
        <v>74</v>
      </c>
      <c r="P78" s="26" t="s">
        <v>75</v>
      </c>
      <c r="Q78" s="26" t="s">
        <v>305</v>
      </c>
      <c r="R78" s="26" t="s">
        <v>1225</v>
      </c>
      <c r="S78" s="26">
        <v>1229</v>
      </c>
      <c r="T78" s="26" t="s">
        <v>867</v>
      </c>
      <c r="U78" s="26" t="s">
        <v>881</v>
      </c>
      <c r="V78" s="26">
        <v>29</v>
      </c>
      <c r="W78" s="26">
        <v>1</v>
      </c>
      <c r="X78" s="26">
        <v>0</v>
      </c>
      <c r="Y78" s="26">
        <v>0</v>
      </c>
      <c r="Z78" s="26" t="s">
        <v>794</v>
      </c>
      <c r="AA78" s="26">
        <v>0</v>
      </c>
      <c r="AB78" s="26">
        <v>0</v>
      </c>
      <c r="AC78" s="26" t="s">
        <v>1233</v>
      </c>
      <c r="AD78" s="26">
        <v>0</v>
      </c>
      <c r="AE78" s="26">
        <v>0</v>
      </c>
      <c r="AF78" s="26" t="s">
        <v>1228</v>
      </c>
      <c r="AG78" s="26">
        <v>0</v>
      </c>
      <c r="AH78" s="26">
        <v>0</v>
      </c>
      <c r="AI78" s="26" t="s">
        <v>1233</v>
      </c>
      <c r="AJ78" s="26">
        <v>0</v>
      </c>
      <c r="AK78" s="26">
        <v>1</v>
      </c>
      <c r="AL78" s="26" t="s">
        <v>1234</v>
      </c>
      <c r="AM78" s="26">
        <v>0</v>
      </c>
      <c r="AN78" s="26">
        <v>1</v>
      </c>
      <c r="AO78" s="26" t="s">
        <v>2026</v>
      </c>
      <c r="AP78" s="26">
        <v>1</v>
      </c>
      <c r="AQ78" s="26">
        <v>1</v>
      </c>
      <c r="AR78" s="26" t="s">
        <v>2026</v>
      </c>
      <c r="AS78" s="26">
        <v>1</v>
      </c>
      <c r="AT78" s="26">
        <v>1</v>
      </c>
      <c r="AU78" s="26" t="s">
        <v>2026</v>
      </c>
      <c r="AV78" s="26">
        <v>1</v>
      </c>
      <c r="AW78" s="26">
        <v>1</v>
      </c>
      <c r="AX78" s="26" t="s">
        <v>1995</v>
      </c>
      <c r="AY78" s="26">
        <v>1</v>
      </c>
      <c r="AZ78" s="26">
        <v>1</v>
      </c>
      <c r="BA78" s="26" t="s">
        <v>2026</v>
      </c>
    </row>
    <row r="79" spans="1:53" ht="58.5" customHeight="1" x14ac:dyDescent="0.25">
      <c r="A79" s="26" t="s">
        <v>117</v>
      </c>
      <c r="B79" s="26" t="s">
        <v>16</v>
      </c>
      <c r="C79" s="26" t="s">
        <v>150</v>
      </c>
      <c r="D79" s="26" t="s">
        <v>26</v>
      </c>
      <c r="E79" s="26" t="s">
        <v>27</v>
      </c>
      <c r="F79" s="26" t="s">
        <v>286</v>
      </c>
      <c r="G79" s="26" t="s">
        <v>306</v>
      </c>
      <c r="H79" s="26">
        <v>2022</v>
      </c>
      <c r="I79" s="26">
        <v>6</v>
      </c>
      <c r="J79" s="26">
        <v>100</v>
      </c>
      <c r="K79" s="26" t="s">
        <v>629</v>
      </c>
      <c r="L79" s="26" t="s">
        <v>564</v>
      </c>
      <c r="M79" s="26" t="s">
        <v>78</v>
      </c>
      <c r="N79" s="26" t="s">
        <v>867</v>
      </c>
      <c r="O79" s="26" t="s">
        <v>74</v>
      </c>
      <c r="P79" s="26" t="s">
        <v>75</v>
      </c>
      <c r="Q79" s="26" t="s">
        <v>307</v>
      </c>
      <c r="R79" s="26" t="s">
        <v>1235</v>
      </c>
      <c r="S79" s="26">
        <v>1230</v>
      </c>
      <c r="T79" s="26" t="s">
        <v>867</v>
      </c>
      <c r="U79" s="26" t="s">
        <v>881</v>
      </c>
      <c r="V79" s="26">
        <v>33</v>
      </c>
      <c r="W79" s="26">
        <v>1</v>
      </c>
      <c r="X79" s="26">
        <v>0</v>
      </c>
      <c r="Y79" s="26">
        <v>0</v>
      </c>
      <c r="Z79" s="26" t="s">
        <v>795</v>
      </c>
      <c r="AA79" s="26">
        <v>0</v>
      </c>
      <c r="AB79" s="26">
        <v>0</v>
      </c>
      <c r="AC79" s="26" t="s">
        <v>1236</v>
      </c>
      <c r="AD79" s="26">
        <v>0</v>
      </c>
      <c r="AE79" s="26">
        <v>0</v>
      </c>
      <c r="AF79" s="26" t="s">
        <v>1237</v>
      </c>
      <c r="AG79" s="26">
        <v>0</v>
      </c>
      <c r="AH79" s="26">
        <v>0</v>
      </c>
      <c r="AI79" s="26" t="s">
        <v>1238</v>
      </c>
      <c r="AJ79" s="26">
        <v>0</v>
      </c>
      <c r="AK79" s="26">
        <v>0</v>
      </c>
      <c r="AL79" s="26" t="s">
        <v>1238</v>
      </c>
      <c r="AM79" s="26">
        <v>0</v>
      </c>
      <c r="AN79" s="26">
        <v>0</v>
      </c>
      <c r="AO79" s="26" t="s">
        <v>2027</v>
      </c>
      <c r="AP79" s="26">
        <v>1</v>
      </c>
      <c r="AQ79" s="26">
        <v>0</v>
      </c>
      <c r="AR79" s="26" t="s">
        <v>2028</v>
      </c>
      <c r="AS79" s="26">
        <v>1</v>
      </c>
      <c r="AT79" s="26">
        <v>0</v>
      </c>
      <c r="AU79" s="26" t="s">
        <v>2412</v>
      </c>
      <c r="AV79" s="26">
        <v>1</v>
      </c>
      <c r="AW79" s="26">
        <v>0</v>
      </c>
      <c r="AX79" s="26" t="s">
        <v>2412</v>
      </c>
      <c r="AY79" s="26">
        <v>1</v>
      </c>
      <c r="AZ79" s="26">
        <v>0</v>
      </c>
      <c r="BA79" s="26" t="s">
        <v>2412</v>
      </c>
    </row>
    <row r="80" spans="1:53" ht="58.5" customHeight="1" x14ac:dyDescent="0.25">
      <c r="A80" s="26" t="s">
        <v>117</v>
      </c>
      <c r="B80" s="26" t="s">
        <v>16</v>
      </c>
      <c r="C80" s="26" t="s">
        <v>150</v>
      </c>
      <c r="D80" s="26" t="s">
        <v>26</v>
      </c>
      <c r="E80" s="26" t="s">
        <v>27</v>
      </c>
      <c r="F80" s="26" t="s">
        <v>286</v>
      </c>
      <c r="G80" s="26" t="s">
        <v>306</v>
      </c>
      <c r="H80" s="26">
        <v>2022</v>
      </c>
      <c r="I80" s="26">
        <v>6</v>
      </c>
      <c r="J80" s="26">
        <v>100</v>
      </c>
      <c r="K80" s="26" t="s">
        <v>629</v>
      </c>
      <c r="L80" s="26" t="s">
        <v>564</v>
      </c>
      <c r="M80" s="26" t="s">
        <v>78</v>
      </c>
      <c r="N80" s="26" t="s">
        <v>867</v>
      </c>
      <c r="O80" s="26" t="s">
        <v>74</v>
      </c>
      <c r="P80" s="26" t="s">
        <v>75</v>
      </c>
      <c r="Q80" s="26" t="s">
        <v>308</v>
      </c>
      <c r="R80" s="26" t="s">
        <v>1235</v>
      </c>
      <c r="S80" s="26">
        <v>1231</v>
      </c>
      <c r="T80" s="26" t="s">
        <v>867</v>
      </c>
      <c r="U80" s="26" t="s">
        <v>881</v>
      </c>
      <c r="V80" s="26">
        <v>33</v>
      </c>
      <c r="W80" s="26">
        <v>1</v>
      </c>
      <c r="X80" s="26">
        <v>0</v>
      </c>
      <c r="Y80" s="26">
        <v>0</v>
      </c>
      <c r="Z80" s="26" t="s">
        <v>796</v>
      </c>
      <c r="AA80" s="26">
        <v>0</v>
      </c>
      <c r="AB80" s="26">
        <v>0</v>
      </c>
      <c r="AC80" s="26" t="s">
        <v>1239</v>
      </c>
      <c r="AD80" s="26">
        <v>0</v>
      </c>
      <c r="AE80" s="26">
        <v>0</v>
      </c>
      <c r="AF80" s="26" t="s">
        <v>1240</v>
      </c>
      <c r="AG80" s="26">
        <v>1</v>
      </c>
      <c r="AH80" s="26">
        <v>0</v>
      </c>
      <c r="AI80" s="26" t="s">
        <v>1240</v>
      </c>
      <c r="AJ80" s="26">
        <v>1</v>
      </c>
      <c r="AK80" s="26">
        <v>0</v>
      </c>
      <c r="AL80" s="26" t="s">
        <v>1240</v>
      </c>
      <c r="AM80" s="26">
        <v>1</v>
      </c>
      <c r="AN80" s="26">
        <v>0</v>
      </c>
      <c r="AO80" s="26" t="s">
        <v>2029</v>
      </c>
      <c r="AP80" s="26">
        <v>1</v>
      </c>
      <c r="AQ80" s="26">
        <v>0</v>
      </c>
      <c r="AR80" s="26" t="s">
        <v>2030</v>
      </c>
      <c r="AS80" s="26">
        <v>1</v>
      </c>
      <c r="AT80" s="26">
        <v>0</v>
      </c>
      <c r="AU80" s="26" t="s">
        <v>2413</v>
      </c>
      <c r="AV80" s="26">
        <v>1</v>
      </c>
      <c r="AW80" s="26">
        <v>0</v>
      </c>
      <c r="AX80" s="26" t="s">
        <v>2414</v>
      </c>
      <c r="AY80" s="26">
        <v>1</v>
      </c>
      <c r="AZ80" s="26">
        <v>0</v>
      </c>
      <c r="BA80" s="26" t="s">
        <v>2414</v>
      </c>
    </row>
    <row r="81" spans="1:53" ht="58.5" customHeight="1" x14ac:dyDescent="0.25">
      <c r="A81" s="26" t="s">
        <v>117</v>
      </c>
      <c r="B81" s="26" t="s">
        <v>16</v>
      </c>
      <c r="C81" s="26" t="s">
        <v>150</v>
      </c>
      <c r="D81" s="26" t="s">
        <v>26</v>
      </c>
      <c r="E81" s="26" t="s">
        <v>27</v>
      </c>
      <c r="F81" s="26" t="s">
        <v>286</v>
      </c>
      <c r="G81" s="26" t="s">
        <v>306</v>
      </c>
      <c r="H81" s="26">
        <v>2022</v>
      </c>
      <c r="I81" s="26">
        <v>6</v>
      </c>
      <c r="J81" s="26">
        <v>100</v>
      </c>
      <c r="K81" s="26" t="s">
        <v>629</v>
      </c>
      <c r="L81" s="26" t="s">
        <v>564</v>
      </c>
      <c r="M81" s="26" t="s">
        <v>78</v>
      </c>
      <c r="N81" s="26" t="s">
        <v>867</v>
      </c>
      <c r="O81" s="26" t="s">
        <v>74</v>
      </c>
      <c r="P81" s="26" t="s">
        <v>75</v>
      </c>
      <c r="Q81" s="26" t="s">
        <v>311</v>
      </c>
      <c r="R81" s="26" t="s">
        <v>1235</v>
      </c>
      <c r="S81" s="26">
        <v>1235</v>
      </c>
      <c r="T81" s="26" t="s">
        <v>867</v>
      </c>
      <c r="U81" s="26" t="s">
        <v>881</v>
      </c>
      <c r="V81" s="26">
        <v>0</v>
      </c>
      <c r="W81" s="26">
        <v>1</v>
      </c>
      <c r="X81" s="26">
        <v>0</v>
      </c>
      <c r="Y81" s="26"/>
      <c r="Z81" s="26"/>
      <c r="AA81" s="26">
        <v>0</v>
      </c>
      <c r="AB81" s="26"/>
      <c r="AC81" s="26"/>
      <c r="AD81" s="26">
        <v>0</v>
      </c>
      <c r="AE81" s="26"/>
      <c r="AF81" s="26"/>
      <c r="AG81" s="26">
        <v>0</v>
      </c>
      <c r="AH81" s="26"/>
      <c r="AI81" s="26"/>
      <c r="AJ81" s="26">
        <v>0</v>
      </c>
      <c r="AK81" s="26"/>
      <c r="AL81" s="26"/>
      <c r="AM81" s="26">
        <v>0</v>
      </c>
      <c r="AN81" s="26"/>
      <c r="AO81" s="26"/>
      <c r="AP81" s="26">
        <v>0</v>
      </c>
      <c r="AQ81" s="26"/>
      <c r="AR81" s="26"/>
      <c r="AS81" s="26">
        <v>0</v>
      </c>
      <c r="AT81" s="26"/>
      <c r="AU81" s="26"/>
      <c r="AV81" s="26">
        <v>0</v>
      </c>
      <c r="AW81" s="26"/>
      <c r="AX81" s="26"/>
      <c r="AY81" s="26">
        <v>1</v>
      </c>
      <c r="AZ81" s="26">
        <v>0</v>
      </c>
      <c r="BA81" s="26" t="s">
        <v>2414</v>
      </c>
    </row>
    <row r="82" spans="1:53" ht="58.5" customHeight="1" x14ac:dyDescent="0.25">
      <c r="A82" s="26" t="s">
        <v>117</v>
      </c>
      <c r="B82" s="26" t="s">
        <v>16</v>
      </c>
      <c r="C82" s="26" t="s">
        <v>150</v>
      </c>
      <c r="D82" s="26" t="s">
        <v>26</v>
      </c>
      <c r="E82" s="26" t="s">
        <v>27</v>
      </c>
      <c r="F82" s="26" t="s">
        <v>286</v>
      </c>
      <c r="G82" s="26" t="s">
        <v>299</v>
      </c>
      <c r="H82" s="26">
        <v>2022</v>
      </c>
      <c r="I82" s="26">
        <v>7</v>
      </c>
      <c r="J82" s="26">
        <v>100</v>
      </c>
      <c r="K82" s="26" t="s">
        <v>629</v>
      </c>
      <c r="L82" s="26" t="s">
        <v>564</v>
      </c>
      <c r="M82" s="26" t="s">
        <v>78</v>
      </c>
      <c r="N82" s="26" t="s">
        <v>867</v>
      </c>
      <c r="O82" s="26" t="s">
        <v>74</v>
      </c>
      <c r="P82" s="26" t="s">
        <v>75</v>
      </c>
      <c r="Q82" s="26" t="s">
        <v>315</v>
      </c>
      <c r="R82" s="26" t="s">
        <v>1225</v>
      </c>
      <c r="S82" s="26">
        <v>1238</v>
      </c>
      <c r="T82" s="26" t="s">
        <v>867</v>
      </c>
      <c r="U82" s="26" t="s">
        <v>881</v>
      </c>
      <c r="V82" s="26">
        <v>13</v>
      </c>
      <c r="W82" s="26">
        <v>1</v>
      </c>
      <c r="X82" s="26">
        <v>0</v>
      </c>
      <c r="Y82" s="26">
        <v>0</v>
      </c>
      <c r="Z82" s="26" t="s">
        <v>797</v>
      </c>
      <c r="AA82" s="26">
        <v>0</v>
      </c>
      <c r="AB82" s="26">
        <v>0</v>
      </c>
      <c r="AC82" s="26" t="s">
        <v>1233</v>
      </c>
      <c r="AD82" s="26">
        <v>0</v>
      </c>
      <c r="AE82" s="26">
        <v>0</v>
      </c>
      <c r="AF82" s="26" t="s">
        <v>1228</v>
      </c>
      <c r="AG82" s="26">
        <v>0</v>
      </c>
      <c r="AH82" s="26">
        <v>0</v>
      </c>
      <c r="AI82" s="26" t="s">
        <v>1252</v>
      </c>
      <c r="AJ82" s="26">
        <v>0</v>
      </c>
      <c r="AK82" s="26">
        <v>1</v>
      </c>
      <c r="AL82" s="26" t="s">
        <v>1253</v>
      </c>
      <c r="AM82" s="26">
        <v>0</v>
      </c>
      <c r="AN82" s="26">
        <v>1</v>
      </c>
      <c r="AO82" s="26" t="s">
        <v>2026</v>
      </c>
      <c r="AP82" s="26">
        <v>1</v>
      </c>
      <c r="AQ82" s="26">
        <v>1</v>
      </c>
      <c r="AR82" s="26" t="s">
        <v>2026</v>
      </c>
      <c r="AS82" s="26">
        <v>1</v>
      </c>
      <c r="AT82" s="26">
        <v>1</v>
      </c>
      <c r="AU82" s="26" t="s">
        <v>2026</v>
      </c>
      <c r="AV82" s="26">
        <v>1</v>
      </c>
      <c r="AW82" s="26">
        <v>1</v>
      </c>
      <c r="AX82" s="26" t="s">
        <v>1995</v>
      </c>
      <c r="AY82" s="26">
        <v>1</v>
      </c>
      <c r="AZ82" s="26">
        <v>1</v>
      </c>
      <c r="BA82" s="26" t="s">
        <v>2026</v>
      </c>
    </row>
    <row r="83" spans="1:53" ht="58.5" customHeight="1" x14ac:dyDescent="0.25">
      <c r="A83" s="26" t="s">
        <v>117</v>
      </c>
      <c r="B83" s="26" t="s">
        <v>16</v>
      </c>
      <c r="C83" s="26" t="s">
        <v>151</v>
      </c>
      <c r="D83" s="26" t="s">
        <v>119</v>
      </c>
      <c r="E83" s="26" t="s">
        <v>120</v>
      </c>
      <c r="F83" s="26" t="s">
        <v>333</v>
      </c>
      <c r="G83" s="26" t="s">
        <v>334</v>
      </c>
      <c r="H83" s="26">
        <v>2022</v>
      </c>
      <c r="I83" s="26">
        <v>1</v>
      </c>
      <c r="J83" s="26">
        <v>100</v>
      </c>
      <c r="K83" s="26" t="s">
        <v>629</v>
      </c>
      <c r="L83" s="26" t="s">
        <v>564</v>
      </c>
      <c r="M83" s="26" t="s">
        <v>78</v>
      </c>
      <c r="N83" s="26" t="s">
        <v>867</v>
      </c>
      <c r="O83" s="26" t="s">
        <v>74</v>
      </c>
      <c r="P83" s="26" t="s">
        <v>79</v>
      </c>
      <c r="Q83" s="26" t="s">
        <v>335</v>
      </c>
      <c r="R83" s="26" t="s">
        <v>1281</v>
      </c>
      <c r="S83" s="26">
        <v>1252</v>
      </c>
      <c r="T83" s="26" t="s">
        <v>1113</v>
      </c>
      <c r="U83" s="26" t="s">
        <v>881</v>
      </c>
      <c r="V83" s="26">
        <v>100</v>
      </c>
      <c r="W83" s="26">
        <v>1</v>
      </c>
      <c r="X83" s="26">
        <v>0</v>
      </c>
      <c r="Y83" s="26">
        <v>0</v>
      </c>
      <c r="Z83" s="26" t="s">
        <v>798</v>
      </c>
      <c r="AA83" s="26">
        <v>0</v>
      </c>
      <c r="AB83" s="26">
        <v>0</v>
      </c>
      <c r="AC83" s="26" t="s">
        <v>1282</v>
      </c>
      <c r="AD83" s="26">
        <v>0</v>
      </c>
      <c r="AE83" s="26">
        <v>0</v>
      </c>
      <c r="AF83" s="26" t="s">
        <v>1283</v>
      </c>
      <c r="AG83" s="26">
        <v>1</v>
      </c>
      <c r="AH83" s="26">
        <v>0</v>
      </c>
      <c r="AI83" s="26" t="s">
        <v>1284</v>
      </c>
      <c r="AJ83" s="26">
        <v>1</v>
      </c>
      <c r="AK83" s="26">
        <v>0</v>
      </c>
      <c r="AL83" s="26" t="s">
        <v>1285</v>
      </c>
      <c r="AM83" s="26">
        <v>1</v>
      </c>
      <c r="AN83" s="26">
        <v>0</v>
      </c>
      <c r="AO83" s="26" t="s">
        <v>2036</v>
      </c>
      <c r="AP83" s="26">
        <v>1</v>
      </c>
      <c r="AQ83" s="26">
        <v>0</v>
      </c>
      <c r="AR83" s="26" t="s">
        <v>2037</v>
      </c>
      <c r="AS83" s="26">
        <v>1</v>
      </c>
      <c r="AT83" s="26">
        <v>0</v>
      </c>
      <c r="AU83" s="26" t="s">
        <v>2037</v>
      </c>
      <c r="AV83" s="26">
        <v>1</v>
      </c>
      <c r="AW83" s="26">
        <v>0</v>
      </c>
      <c r="AX83" s="26" t="s">
        <v>2423</v>
      </c>
      <c r="AY83" s="26">
        <v>1</v>
      </c>
      <c r="AZ83" s="26">
        <v>0</v>
      </c>
      <c r="BA83" s="26" t="s">
        <v>2701</v>
      </c>
    </row>
    <row r="84" spans="1:53" ht="58.5" customHeight="1" x14ac:dyDescent="0.25">
      <c r="A84" s="26" t="s">
        <v>117</v>
      </c>
      <c r="B84" s="26" t="s">
        <v>8</v>
      </c>
      <c r="C84" s="26" t="s">
        <v>152</v>
      </c>
      <c r="D84" s="26" t="s">
        <v>154</v>
      </c>
      <c r="E84" s="26" t="s">
        <v>253</v>
      </c>
      <c r="F84" s="26" t="s">
        <v>121</v>
      </c>
      <c r="G84" s="26" t="s">
        <v>254</v>
      </c>
      <c r="H84" s="26">
        <v>2022</v>
      </c>
      <c r="I84" s="26">
        <v>8</v>
      </c>
      <c r="J84" s="26">
        <v>100</v>
      </c>
      <c r="K84" s="26" t="s">
        <v>620</v>
      </c>
      <c r="L84" s="26" t="s">
        <v>564</v>
      </c>
      <c r="M84" s="26" t="s">
        <v>78</v>
      </c>
      <c r="N84" s="26" t="s">
        <v>867</v>
      </c>
      <c r="O84" s="26" t="s">
        <v>74</v>
      </c>
      <c r="P84" s="26" t="s">
        <v>79</v>
      </c>
      <c r="Q84" s="26" t="s">
        <v>342</v>
      </c>
      <c r="R84" s="26" t="s">
        <v>1112</v>
      </c>
      <c r="S84" s="26">
        <v>1259</v>
      </c>
      <c r="T84" s="26" t="s">
        <v>867</v>
      </c>
      <c r="U84" s="26" t="s">
        <v>881</v>
      </c>
      <c r="V84" s="26">
        <v>25</v>
      </c>
      <c r="W84" s="26">
        <v>1</v>
      </c>
      <c r="X84" s="26">
        <v>0</v>
      </c>
      <c r="Y84" s="26">
        <v>0</v>
      </c>
      <c r="Z84" s="26" t="s">
        <v>799</v>
      </c>
      <c r="AA84" s="26">
        <v>0</v>
      </c>
      <c r="AB84" s="26">
        <v>0</v>
      </c>
      <c r="AC84" s="26" t="s">
        <v>799</v>
      </c>
      <c r="AD84" s="26">
        <v>0</v>
      </c>
      <c r="AE84" s="26">
        <v>0</v>
      </c>
      <c r="AF84" s="26" t="s">
        <v>1295</v>
      </c>
      <c r="AG84" s="26">
        <v>1</v>
      </c>
      <c r="AH84" s="26">
        <v>1</v>
      </c>
      <c r="AI84" s="26" t="s">
        <v>1296</v>
      </c>
      <c r="AJ84" s="26">
        <v>1</v>
      </c>
      <c r="AK84" s="26">
        <v>1</v>
      </c>
      <c r="AL84" s="26" t="s">
        <v>1297</v>
      </c>
      <c r="AM84" s="26">
        <v>1</v>
      </c>
      <c r="AN84" s="26">
        <v>1</v>
      </c>
      <c r="AO84" s="26" t="s">
        <v>1088</v>
      </c>
      <c r="AP84" s="26">
        <v>1</v>
      </c>
      <c r="AQ84" s="26">
        <v>1</v>
      </c>
      <c r="AR84" s="26" t="s">
        <v>1088</v>
      </c>
      <c r="AS84" s="26">
        <v>1</v>
      </c>
      <c r="AT84" s="26">
        <v>1</v>
      </c>
      <c r="AU84" s="26" t="s">
        <v>1088</v>
      </c>
      <c r="AV84" s="26">
        <v>1</v>
      </c>
      <c r="AW84" s="26">
        <v>1</v>
      </c>
      <c r="AX84" s="26" t="s">
        <v>1088</v>
      </c>
      <c r="AY84" s="26">
        <v>1</v>
      </c>
      <c r="AZ84" s="26">
        <v>1</v>
      </c>
      <c r="BA84" s="26" t="s">
        <v>1088</v>
      </c>
    </row>
    <row r="85" spans="1:53" ht="58.5" customHeight="1" x14ac:dyDescent="0.25">
      <c r="A85" s="26" t="s">
        <v>117</v>
      </c>
      <c r="B85" s="26" t="s">
        <v>8</v>
      </c>
      <c r="C85" s="26" t="s">
        <v>152</v>
      </c>
      <c r="D85" s="26" t="s">
        <v>154</v>
      </c>
      <c r="E85" s="26" t="s">
        <v>253</v>
      </c>
      <c r="F85" s="26" t="s">
        <v>121</v>
      </c>
      <c r="G85" s="26" t="s">
        <v>254</v>
      </c>
      <c r="H85" s="26">
        <v>2022</v>
      </c>
      <c r="I85" s="26">
        <v>8</v>
      </c>
      <c r="J85" s="26">
        <v>100</v>
      </c>
      <c r="K85" s="26" t="s">
        <v>620</v>
      </c>
      <c r="L85" s="26" t="s">
        <v>564</v>
      </c>
      <c r="M85" s="26" t="s">
        <v>78</v>
      </c>
      <c r="N85" s="26" t="s">
        <v>867</v>
      </c>
      <c r="O85" s="26" t="s">
        <v>74</v>
      </c>
      <c r="P85" s="26" t="s">
        <v>79</v>
      </c>
      <c r="Q85" s="26" t="s">
        <v>343</v>
      </c>
      <c r="R85" s="26" t="s">
        <v>1112</v>
      </c>
      <c r="S85" s="26">
        <v>1260</v>
      </c>
      <c r="T85" s="26" t="s">
        <v>1113</v>
      </c>
      <c r="U85" s="26" t="s">
        <v>881</v>
      </c>
      <c r="V85" s="26">
        <v>25</v>
      </c>
      <c r="W85" s="26">
        <v>1</v>
      </c>
      <c r="X85" s="26">
        <v>1</v>
      </c>
      <c r="Y85" s="26">
        <v>1</v>
      </c>
      <c r="Z85" s="26" t="s">
        <v>800</v>
      </c>
      <c r="AA85" s="26">
        <v>1</v>
      </c>
      <c r="AB85" s="26">
        <v>1</v>
      </c>
      <c r="AC85" s="26" t="s">
        <v>1298</v>
      </c>
      <c r="AD85" s="26">
        <v>1</v>
      </c>
      <c r="AE85" s="26">
        <v>1</v>
      </c>
      <c r="AF85" s="26" t="s">
        <v>1299</v>
      </c>
      <c r="AG85" s="26">
        <v>1</v>
      </c>
      <c r="AH85" s="26">
        <v>1</v>
      </c>
      <c r="AI85" s="26" t="s">
        <v>1300</v>
      </c>
      <c r="AJ85" s="26">
        <v>1</v>
      </c>
      <c r="AK85" s="26">
        <v>1</v>
      </c>
      <c r="AL85" s="26" t="s">
        <v>1300</v>
      </c>
      <c r="AM85" s="26">
        <v>1</v>
      </c>
      <c r="AN85" s="26">
        <v>1</v>
      </c>
      <c r="AO85" s="26" t="s">
        <v>1300</v>
      </c>
      <c r="AP85" s="26">
        <v>1</v>
      </c>
      <c r="AQ85" s="26">
        <v>1</v>
      </c>
      <c r="AR85" s="26" t="s">
        <v>1300</v>
      </c>
      <c r="AS85" s="26">
        <v>1</v>
      </c>
      <c r="AT85" s="26">
        <v>1</v>
      </c>
      <c r="AU85" s="26" t="s">
        <v>1300</v>
      </c>
      <c r="AV85" s="26">
        <v>1</v>
      </c>
      <c r="AW85" s="26">
        <v>1</v>
      </c>
      <c r="AX85" s="26" t="s">
        <v>2428</v>
      </c>
      <c r="AY85" s="26">
        <v>1</v>
      </c>
      <c r="AZ85" s="26">
        <v>1</v>
      </c>
      <c r="BA85" s="26" t="s">
        <v>2428</v>
      </c>
    </row>
    <row r="86" spans="1:53" ht="58.5" customHeight="1" x14ac:dyDescent="0.25">
      <c r="A86" s="26" t="s">
        <v>117</v>
      </c>
      <c r="B86" s="26" t="s">
        <v>8</v>
      </c>
      <c r="C86" s="26" t="s">
        <v>152</v>
      </c>
      <c r="D86" s="26" t="s">
        <v>154</v>
      </c>
      <c r="E86" s="26" t="s">
        <v>155</v>
      </c>
      <c r="F86" s="26" t="s">
        <v>25</v>
      </c>
      <c r="G86" s="26" t="s">
        <v>344</v>
      </c>
      <c r="H86" s="26">
        <v>2022</v>
      </c>
      <c r="I86" s="26">
        <v>6</v>
      </c>
      <c r="J86" s="26">
        <v>100</v>
      </c>
      <c r="K86" s="26" t="s">
        <v>629</v>
      </c>
      <c r="L86" s="26" t="s">
        <v>564</v>
      </c>
      <c r="M86" s="26" t="s">
        <v>78</v>
      </c>
      <c r="N86" s="26" t="s">
        <v>867</v>
      </c>
      <c r="O86" s="26" t="s">
        <v>74</v>
      </c>
      <c r="P86" s="26" t="s">
        <v>75</v>
      </c>
      <c r="Q86" s="26" t="s">
        <v>345</v>
      </c>
      <c r="R86" s="26" t="s">
        <v>1301</v>
      </c>
      <c r="S86" s="26">
        <v>1261</v>
      </c>
      <c r="T86" s="26" t="s">
        <v>869</v>
      </c>
      <c r="U86" s="26" t="s">
        <v>881</v>
      </c>
      <c r="V86" s="26">
        <v>33</v>
      </c>
      <c r="W86" s="26">
        <v>1</v>
      </c>
      <c r="X86" s="26">
        <v>1</v>
      </c>
      <c r="Y86" s="26">
        <v>0</v>
      </c>
      <c r="Z86" s="26" t="s">
        <v>801</v>
      </c>
      <c r="AA86" s="26">
        <v>1</v>
      </c>
      <c r="AB86" s="26">
        <v>0</v>
      </c>
      <c r="AC86" s="26" t="s">
        <v>1302</v>
      </c>
      <c r="AD86" s="26">
        <v>1</v>
      </c>
      <c r="AE86" s="26">
        <v>0</v>
      </c>
      <c r="AF86" s="26" t="s">
        <v>1303</v>
      </c>
      <c r="AG86" s="26">
        <v>1</v>
      </c>
      <c r="AH86" s="26">
        <v>0</v>
      </c>
      <c r="AI86" s="26" t="s">
        <v>1304</v>
      </c>
      <c r="AJ86" s="26">
        <v>1</v>
      </c>
      <c r="AK86" s="26">
        <v>1</v>
      </c>
      <c r="AL86" s="26" t="s">
        <v>1305</v>
      </c>
      <c r="AM86" s="26">
        <v>1</v>
      </c>
      <c r="AN86" s="26">
        <v>0</v>
      </c>
      <c r="AO86" s="26" t="s">
        <v>2042</v>
      </c>
      <c r="AP86" s="26">
        <v>1</v>
      </c>
      <c r="AQ86" s="26">
        <v>1</v>
      </c>
      <c r="AR86" s="26" t="s">
        <v>2043</v>
      </c>
      <c r="AS86" s="26">
        <v>1</v>
      </c>
      <c r="AT86" s="26">
        <v>1</v>
      </c>
      <c r="AU86" s="26" t="s">
        <v>2429</v>
      </c>
      <c r="AV86" s="26">
        <v>1</v>
      </c>
      <c r="AW86" s="26">
        <v>1</v>
      </c>
      <c r="AX86" s="26" t="s">
        <v>2430</v>
      </c>
      <c r="AY86" s="26">
        <v>1</v>
      </c>
      <c r="AZ86" s="26">
        <v>1</v>
      </c>
      <c r="BA86" s="26" t="s">
        <v>2704</v>
      </c>
    </row>
    <row r="87" spans="1:53" ht="58.5" customHeight="1" x14ac:dyDescent="0.25">
      <c r="A87" s="26" t="s">
        <v>117</v>
      </c>
      <c r="B87" s="26" t="s">
        <v>8</v>
      </c>
      <c r="C87" s="26" t="s">
        <v>152</v>
      </c>
      <c r="D87" s="26" t="s">
        <v>154</v>
      </c>
      <c r="E87" s="26" t="s">
        <v>155</v>
      </c>
      <c r="F87" s="26" t="s">
        <v>25</v>
      </c>
      <c r="G87" s="26" t="s">
        <v>344</v>
      </c>
      <c r="H87" s="26">
        <v>2022</v>
      </c>
      <c r="I87" s="26">
        <v>6</v>
      </c>
      <c r="J87" s="26">
        <v>100</v>
      </c>
      <c r="K87" s="26" t="s">
        <v>629</v>
      </c>
      <c r="L87" s="26" t="s">
        <v>564</v>
      </c>
      <c r="M87" s="26" t="s">
        <v>78</v>
      </c>
      <c r="N87" s="26" t="s">
        <v>867</v>
      </c>
      <c r="O87" s="26" t="s">
        <v>74</v>
      </c>
      <c r="P87" s="26" t="s">
        <v>75</v>
      </c>
      <c r="Q87" s="26" t="s">
        <v>346</v>
      </c>
      <c r="R87" s="26" t="s">
        <v>1301</v>
      </c>
      <c r="S87" s="26">
        <v>1262</v>
      </c>
      <c r="T87" s="26" t="s">
        <v>867</v>
      </c>
      <c r="U87" s="26" t="s">
        <v>881</v>
      </c>
      <c r="V87" s="26">
        <v>34</v>
      </c>
      <c r="W87" s="26">
        <v>14</v>
      </c>
      <c r="X87" s="26">
        <v>14</v>
      </c>
      <c r="Y87" s="26">
        <v>0</v>
      </c>
      <c r="Z87" s="26" t="s">
        <v>802</v>
      </c>
      <c r="AA87" s="26">
        <v>14</v>
      </c>
      <c r="AB87" s="26">
        <v>0</v>
      </c>
      <c r="AC87" s="26" t="s">
        <v>1306</v>
      </c>
      <c r="AD87" s="26">
        <v>14</v>
      </c>
      <c r="AE87" s="26">
        <v>0</v>
      </c>
      <c r="AF87" s="26" t="s">
        <v>1307</v>
      </c>
      <c r="AG87" s="26">
        <v>14</v>
      </c>
      <c r="AH87" s="26">
        <v>0</v>
      </c>
      <c r="AI87" s="26" t="s">
        <v>1308</v>
      </c>
      <c r="AJ87" s="26">
        <v>14</v>
      </c>
      <c r="AK87" s="26">
        <v>0</v>
      </c>
      <c r="AL87" s="26" t="s">
        <v>1309</v>
      </c>
      <c r="AM87" s="26">
        <v>14</v>
      </c>
      <c r="AN87" s="26">
        <v>0</v>
      </c>
      <c r="AO87" s="26" t="s">
        <v>2044</v>
      </c>
      <c r="AP87" s="26">
        <v>14</v>
      </c>
      <c r="AQ87" s="26">
        <v>0</v>
      </c>
      <c r="AR87" s="26" t="s">
        <v>2045</v>
      </c>
      <c r="AS87" s="26">
        <v>14</v>
      </c>
      <c r="AT87" s="26">
        <v>0</v>
      </c>
      <c r="AU87" s="26" t="s">
        <v>2431</v>
      </c>
      <c r="AV87" s="26">
        <v>14</v>
      </c>
      <c r="AW87" s="26">
        <v>14</v>
      </c>
      <c r="AX87" s="26" t="s">
        <v>2432</v>
      </c>
      <c r="AY87" s="26">
        <v>14</v>
      </c>
      <c r="AZ87" s="26">
        <v>14</v>
      </c>
      <c r="BA87" s="26" t="s">
        <v>2705</v>
      </c>
    </row>
    <row r="88" spans="1:53" ht="58.5" customHeight="1" x14ac:dyDescent="0.25">
      <c r="A88" s="26" t="s">
        <v>117</v>
      </c>
      <c r="B88" s="26" t="s">
        <v>8</v>
      </c>
      <c r="C88" s="26" t="s">
        <v>152</v>
      </c>
      <c r="D88" s="26" t="s">
        <v>154</v>
      </c>
      <c r="E88" s="26" t="s">
        <v>155</v>
      </c>
      <c r="F88" s="26" t="s">
        <v>25</v>
      </c>
      <c r="G88" s="26" t="s">
        <v>344</v>
      </c>
      <c r="H88" s="26">
        <v>2022</v>
      </c>
      <c r="I88" s="26">
        <v>6</v>
      </c>
      <c r="J88" s="26">
        <v>100</v>
      </c>
      <c r="K88" s="26" t="s">
        <v>629</v>
      </c>
      <c r="L88" s="26" t="s">
        <v>564</v>
      </c>
      <c r="M88" s="26" t="s">
        <v>78</v>
      </c>
      <c r="N88" s="26" t="s">
        <v>867</v>
      </c>
      <c r="O88" s="26" t="s">
        <v>74</v>
      </c>
      <c r="P88" s="26" t="s">
        <v>75</v>
      </c>
      <c r="Q88" s="26" t="s">
        <v>347</v>
      </c>
      <c r="R88" s="26" t="s">
        <v>1301</v>
      </c>
      <c r="S88" s="26">
        <v>1263</v>
      </c>
      <c r="T88" s="26" t="s">
        <v>867</v>
      </c>
      <c r="U88" s="26" t="s">
        <v>881</v>
      </c>
      <c r="V88" s="26">
        <v>33</v>
      </c>
      <c r="W88" s="26">
        <v>14</v>
      </c>
      <c r="X88" s="26">
        <v>0</v>
      </c>
      <c r="Y88" s="26">
        <v>0</v>
      </c>
      <c r="Z88" s="26" t="s">
        <v>803</v>
      </c>
      <c r="AA88" s="26">
        <v>0</v>
      </c>
      <c r="AB88" s="26">
        <v>0</v>
      </c>
      <c r="AC88" s="26" t="s">
        <v>1310</v>
      </c>
      <c r="AD88" s="26">
        <v>0</v>
      </c>
      <c r="AE88" s="26">
        <v>0</v>
      </c>
      <c r="AF88" s="26" t="s">
        <v>1311</v>
      </c>
      <c r="AG88" s="26">
        <v>0</v>
      </c>
      <c r="AH88" s="26">
        <v>0</v>
      </c>
      <c r="AI88" s="26" t="s">
        <v>1312</v>
      </c>
      <c r="AJ88" s="26">
        <v>0</v>
      </c>
      <c r="AK88" s="26">
        <v>0</v>
      </c>
      <c r="AL88" s="26" t="s">
        <v>1312</v>
      </c>
      <c r="AM88" s="26">
        <v>0</v>
      </c>
      <c r="AN88" s="26">
        <v>0</v>
      </c>
      <c r="AO88" s="26" t="s">
        <v>2044</v>
      </c>
      <c r="AP88" s="26">
        <v>14</v>
      </c>
      <c r="AQ88" s="26">
        <v>0</v>
      </c>
      <c r="AR88" s="26" t="s">
        <v>2046</v>
      </c>
      <c r="AS88" s="26">
        <v>14</v>
      </c>
      <c r="AT88" s="26">
        <v>0</v>
      </c>
      <c r="AU88" s="26" t="s">
        <v>2433</v>
      </c>
      <c r="AV88" s="26">
        <v>14</v>
      </c>
      <c r="AW88" s="26">
        <v>0</v>
      </c>
      <c r="AX88" s="26" t="s">
        <v>2434</v>
      </c>
      <c r="AY88" s="26">
        <v>14</v>
      </c>
      <c r="AZ88" s="26">
        <v>0</v>
      </c>
      <c r="BA88" s="26" t="s">
        <v>2706</v>
      </c>
    </row>
    <row r="89" spans="1:53" ht="58.5" customHeight="1" x14ac:dyDescent="0.25">
      <c r="A89" s="26" t="s">
        <v>117</v>
      </c>
      <c r="B89" s="26" t="s">
        <v>16</v>
      </c>
      <c r="C89" s="26" t="s">
        <v>150</v>
      </c>
      <c r="D89" s="26" t="s">
        <v>26</v>
      </c>
      <c r="E89" s="26" t="s">
        <v>27</v>
      </c>
      <c r="F89" s="26" t="s">
        <v>282</v>
      </c>
      <c r="G89" s="26" t="s">
        <v>283</v>
      </c>
      <c r="H89" s="26">
        <v>2022</v>
      </c>
      <c r="I89" s="26">
        <v>6</v>
      </c>
      <c r="J89" s="26">
        <v>100</v>
      </c>
      <c r="K89" s="26" t="s">
        <v>626</v>
      </c>
      <c r="L89" s="26" t="s">
        <v>564</v>
      </c>
      <c r="M89" s="26" t="s">
        <v>78</v>
      </c>
      <c r="N89" s="26" t="s">
        <v>867</v>
      </c>
      <c r="O89" s="26" t="s">
        <v>74</v>
      </c>
      <c r="P89" s="26" t="s">
        <v>79</v>
      </c>
      <c r="Q89" s="26" t="s">
        <v>348</v>
      </c>
      <c r="R89" s="26" t="s">
        <v>1183</v>
      </c>
      <c r="S89" s="26">
        <v>1264</v>
      </c>
      <c r="T89" s="26" t="s">
        <v>867</v>
      </c>
      <c r="U89" s="26" t="s">
        <v>881</v>
      </c>
      <c r="V89" s="26">
        <v>34</v>
      </c>
      <c r="W89" s="26">
        <v>1</v>
      </c>
      <c r="X89" s="26">
        <v>1</v>
      </c>
      <c r="Y89" s="26">
        <v>0</v>
      </c>
      <c r="Z89" s="26" t="s">
        <v>804</v>
      </c>
      <c r="AA89" s="26">
        <v>1</v>
      </c>
      <c r="AB89" s="26">
        <v>0</v>
      </c>
      <c r="AC89" s="26" t="s">
        <v>1192</v>
      </c>
      <c r="AD89" s="26">
        <v>1</v>
      </c>
      <c r="AE89" s="26">
        <v>0</v>
      </c>
      <c r="AF89" s="26" t="s">
        <v>1313</v>
      </c>
      <c r="AG89" s="26">
        <v>1</v>
      </c>
      <c r="AH89" s="26">
        <v>0</v>
      </c>
      <c r="AI89" s="26" t="s">
        <v>1314</v>
      </c>
      <c r="AJ89" s="26">
        <v>1</v>
      </c>
      <c r="AK89" s="26">
        <v>0</v>
      </c>
      <c r="AL89" s="26" t="s">
        <v>1315</v>
      </c>
      <c r="AM89" s="26">
        <v>1</v>
      </c>
      <c r="AN89" s="26">
        <v>0</v>
      </c>
      <c r="AO89" s="26" t="s">
        <v>2047</v>
      </c>
      <c r="AP89" s="26">
        <v>1</v>
      </c>
      <c r="AQ89" s="26">
        <v>0</v>
      </c>
      <c r="AR89" s="26" t="s">
        <v>2047</v>
      </c>
      <c r="AS89" s="26">
        <v>1</v>
      </c>
      <c r="AT89" s="26">
        <v>0</v>
      </c>
      <c r="AU89" s="26" t="s">
        <v>2435</v>
      </c>
      <c r="AV89" s="26">
        <v>1</v>
      </c>
      <c r="AW89" s="26">
        <v>0</v>
      </c>
      <c r="AX89" s="26" t="s">
        <v>2436</v>
      </c>
      <c r="AY89" s="26">
        <v>1</v>
      </c>
      <c r="AZ89" s="26">
        <v>0</v>
      </c>
      <c r="BA89" s="26" t="s">
        <v>2436</v>
      </c>
    </row>
    <row r="90" spans="1:53" ht="58.5" customHeight="1" x14ac:dyDescent="0.25">
      <c r="A90" s="26" t="s">
        <v>117</v>
      </c>
      <c r="B90" s="26" t="s">
        <v>16</v>
      </c>
      <c r="C90" s="26" t="s">
        <v>150</v>
      </c>
      <c r="D90" s="26" t="s">
        <v>26</v>
      </c>
      <c r="E90" s="26" t="s">
        <v>27</v>
      </c>
      <c r="F90" s="26" t="s">
        <v>286</v>
      </c>
      <c r="G90" s="26" t="s">
        <v>306</v>
      </c>
      <c r="H90" s="26">
        <v>2022</v>
      </c>
      <c r="I90" s="26">
        <v>6</v>
      </c>
      <c r="J90" s="26">
        <v>100</v>
      </c>
      <c r="K90" s="26" t="s">
        <v>629</v>
      </c>
      <c r="L90" s="26" t="s">
        <v>564</v>
      </c>
      <c r="M90" s="26" t="s">
        <v>78</v>
      </c>
      <c r="N90" s="26" t="s">
        <v>867</v>
      </c>
      <c r="O90" s="26" t="s">
        <v>74</v>
      </c>
      <c r="P90" s="26" t="s">
        <v>75</v>
      </c>
      <c r="Q90" s="26" t="s">
        <v>349</v>
      </c>
      <c r="R90" s="26" t="s">
        <v>1235</v>
      </c>
      <c r="S90" s="26">
        <v>1265</v>
      </c>
      <c r="T90" s="26" t="s">
        <v>867</v>
      </c>
      <c r="U90" s="26" t="s">
        <v>881</v>
      </c>
      <c r="V90" s="26">
        <v>34</v>
      </c>
      <c r="W90" s="26">
        <v>1</v>
      </c>
      <c r="X90" s="26">
        <v>0</v>
      </c>
      <c r="Y90" s="26">
        <v>0</v>
      </c>
      <c r="Z90" s="26" t="s">
        <v>805</v>
      </c>
      <c r="AA90" s="26">
        <v>0</v>
      </c>
      <c r="AB90" s="26">
        <v>0</v>
      </c>
      <c r="AC90" s="26" t="s">
        <v>1316</v>
      </c>
      <c r="AD90" s="26">
        <v>0</v>
      </c>
      <c r="AE90" s="26">
        <v>0</v>
      </c>
      <c r="AF90" s="26" t="s">
        <v>1317</v>
      </c>
      <c r="AG90" s="26">
        <v>0</v>
      </c>
      <c r="AH90" s="26">
        <v>0</v>
      </c>
      <c r="AI90" s="26" t="s">
        <v>1318</v>
      </c>
      <c r="AJ90" s="26">
        <v>0</v>
      </c>
      <c r="AK90" s="26">
        <v>0</v>
      </c>
      <c r="AL90" s="26" t="s">
        <v>1318</v>
      </c>
      <c r="AM90" s="26">
        <v>0</v>
      </c>
      <c r="AN90" s="26">
        <v>0</v>
      </c>
      <c r="AO90" s="26" t="s">
        <v>1318</v>
      </c>
      <c r="AP90" s="26">
        <v>0</v>
      </c>
      <c r="AQ90" s="26">
        <v>0</v>
      </c>
      <c r="AR90" s="26" t="s">
        <v>1318</v>
      </c>
      <c r="AS90" s="26">
        <v>0</v>
      </c>
      <c r="AT90" s="26">
        <v>0</v>
      </c>
      <c r="AU90" s="26" t="s">
        <v>2437</v>
      </c>
      <c r="AV90" s="26">
        <v>0</v>
      </c>
      <c r="AW90" s="26">
        <v>0</v>
      </c>
      <c r="AX90" s="26" t="s">
        <v>2437</v>
      </c>
      <c r="AY90" s="26">
        <v>1</v>
      </c>
      <c r="AZ90" s="26">
        <v>0</v>
      </c>
      <c r="BA90" s="26" t="s">
        <v>2437</v>
      </c>
    </row>
    <row r="91" spans="1:53" ht="58.5" customHeight="1" x14ac:dyDescent="0.25">
      <c r="A91" s="26" t="s">
        <v>117</v>
      </c>
      <c r="B91" s="26" t="s">
        <v>16</v>
      </c>
      <c r="C91" s="26" t="s">
        <v>151</v>
      </c>
      <c r="D91" s="26" t="s">
        <v>119</v>
      </c>
      <c r="E91" s="26" t="s">
        <v>131</v>
      </c>
      <c r="F91" s="26" t="s">
        <v>131</v>
      </c>
      <c r="G91" s="26" t="s">
        <v>278</v>
      </c>
      <c r="H91" s="26">
        <v>2022</v>
      </c>
      <c r="I91" s="26">
        <v>6</v>
      </c>
      <c r="J91" s="26">
        <v>100</v>
      </c>
      <c r="K91" s="26" t="s">
        <v>629</v>
      </c>
      <c r="L91" s="26" t="s">
        <v>564</v>
      </c>
      <c r="M91" s="26" t="s">
        <v>78</v>
      </c>
      <c r="N91" s="26" t="s">
        <v>867</v>
      </c>
      <c r="O91" s="26" t="s">
        <v>74</v>
      </c>
      <c r="P91" s="26" t="s">
        <v>79</v>
      </c>
      <c r="Q91" s="26" t="s">
        <v>1826</v>
      </c>
      <c r="R91" s="26" t="s">
        <v>1170</v>
      </c>
      <c r="S91" s="26">
        <v>1434</v>
      </c>
      <c r="T91" s="26" t="s">
        <v>1113</v>
      </c>
      <c r="U91" s="26" t="s">
        <v>881</v>
      </c>
      <c r="V91" s="26">
        <v>17</v>
      </c>
      <c r="W91" s="26">
        <v>12</v>
      </c>
      <c r="X91" s="26">
        <v>3</v>
      </c>
      <c r="Y91" s="26"/>
      <c r="Z91" s="26"/>
      <c r="AA91" s="26">
        <v>4</v>
      </c>
      <c r="AB91" s="26"/>
      <c r="AC91" s="26"/>
      <c r="AD91" s="26">
        <v>5</v>
      </c>
      <c r="AE91" s="26">
        <v>5</v>
      </c>
      <c r="AF91" s="26" t="s">
        <v>1827</v>
      </c>
      <c r="AG91" s="26">
        <v>6</v>
      </c>
      <c r="AH91" s="26">
        <v>6</v>
      </c>
      <c r="AI91" s="26" t="s">
        <v>1828</v>
      </c>
      <c r="AJ91" s="26">
        <v>7</v>
      </c>
      <c r="AK91" s="26">
        <v>7</v>
      </c>
      <c r="AL91" s="26" t="s">
        <v>1829</v>
      </c>
      <c r="AM91" s="26">
        <v>8</v>
      </c>
      <c r="AN91" s="26">
        <v>8</v>
      </c>
      <c r="AO91" s="26" t="s">
        <v>2281</v>
      </c>
      <c r="AP91" s="26">
        <v>9</v>
      </c>
      <c r="AQ91" s="26">
        <v>9</v>
      </c>
      <c r="AR91" s="26" t="s">
        <v>2282</v>
      </c>
      <c r="AS91" s="26">
        <v>10</v>
      </c>
      <c r="AT91" s="26">
        <v>10</v>
      </c>
      <c r="AU91" s="26" t="s">
        <v>2652</v>
      </c>
      <c r="AV91" s="26">
        <v>11</v>
      </c>
      <c r="AW91" s="26">
        <v>11</v>
      </c>
      <c r="AX91" s="26" t="s">
        <v>2653</v>
      </c>
      <c r="AY91" s="26">
        <v>12</v>
      </c>
      <c r="AZ91" s="26">
        <v>12</v>
      </c>
      <c r="BA91" s="26" t="s">
        <v>2760</v>
      </c>
    </row>
    <row r="92" spans="1:53" ht="58.5" customHeight="1" x14ac:dyDescent="0.25">
      <c r="A92" s="26" t="s">
        <v>117</v>
      </c>
      <c r="B92" s="26" t="s">
        <v>16</v>
      </c>
      <c r="C92" s="26" t="s">
        <v>151</v>
      </c>
      <c r="D92" s="26" t="s">
        <v>119</v>
      </c>
      <c r="E92" s="26" t="s">
        <v>131</v>
      </c>
      <c r="F92" s="26" t="s">
        <v>131</v>
      </c>
      <c r="G92" s="26" t="s">
        <v>278</v>
      </c>
      <c r="H92" s="26">
        <v>2022</v>
      </c>
      <c r="I92" s="26">
        <v>6</v>
      </c>
      <c r="J92" s="26">
        <v>100</v>
      </c>
      <c r="K92" s="26" t="s">
        <v>629</v>
      </c>
      <c r="L92" s="26" t="s">
        <v>564</v>
      </c>
      <c r="M92" s="26" t="s">
        <v>78</v>
      </c>
      <c r="N92" s="26" t="s">
        <v>867</v>
      </c>
      <c r="O92" s="26" t="s">
        <v>74</v>
      </c>
      <c r="P92" s="26" t="s">
        <v>79</v>
      </c>
      <c r="Q92" s="26" t="s">
        <v>1830</v>
      </c>
      <c r="R92" s="26" t="s">
        <v>1170</v>
      </c>
      <c r="S92" s="26">
        <v>1435</v>
      </c>
      <c r="T92" s="26" t="s">
        <v>1113</v>
      </c>
      <c r="U92" s="26" t="s">
        <v>881</v>
      </c>
      <c r="V92" s="26">
        <v>17</v>
      </c>
      <c r="W92" s="26">
        <v>12</v>
      </c>
      <c r="X92" s="26">
        <v>3</v>
      </c>
      <c r="Y92" s="26"/>
      <c r="Z92" s="26"/>
      <c r="AA92" s="26">
        <v>4</v>
      </c>
      <c r="AB92" s="26"/>
      <c r="AC92" s="26"/>
      <c r="AD92" s="26">
        <v>5</v>
      </c>
      <c r="AE92" s="26">
        <v>5</v>
      </c>
      <c r="AF92" s="26" t="s">
        <v>1831</v>
      </c>
      <c r="AG92" s="26">
        <v>6</v>
      </c>
      <c r="AH92" s="26">
        <v>6</v>
      </c>
      <c r="AI92" s="26" t="s">
        <v>1832</v>
      </c>
      <c r="AJ92" s="26">
        <v>7</v>
      </c>
      <c r="AK92" s="26">
        <v>7</v>
      </c>
      <c r="AL92" s="26" t="s">
        <v>1833</v>
      </c>
      <c r="AM92" s="26">
        <v>8</v>
      </c>
      <c r="AN92" s="26">
        <v>8</v>
      </c>
      <c r="AO92" s="26" t="s">
        <v>2283</v>
      </c>
      <c r="AP92" s="26">
        <v>9</v>
      </c>
      <c r="AQ92" s="26">
        <v>9</v>
      </c>
      <c r="AR92" s="26" t="s">
        <v>2284</v>
      </c>
      <c r="AS92" s="26">
        <v>10</v>
      </c>
      <c r="AT92" s="26">
        <v>10</v>
      </c>
      <c r="AU92" s="26" t="s">
        <v>2654</v>
      </c>
      <c r="AV92" s="26">
        <v>11</v>
      </c>
      <c r="AW92" s="26">
        <v>11</v>
      </c>
      <c r="AX92" s="26" t="s">
        <v>2655</v>
      </c>
      <c r="AY92" s="26">
        <v>12</v>
      </c>
      <c r="AZ92" s="26">
        <v>12</v>
      </c>
      <c r="BA92" s="26" t="s">
        <v>2761</v>
      </c>
    </row>
    <row r="93" spans="1:53" s="25" customFormat="1" ht="58.5" customHeight="1" x14ac:dyDescent="0.25">
      <c r="A93" s="26" t="s">
        <v>124</v>
      </c>
      <c r="B93" s="26" t="s">
        <v>8</v>
      </c>
      <c r="C93" s="26" t="s">
        <v>152</v>
      </c>
      <c r="D93" s="26" t="s">
        <v>154</v>
      </c>
      <c r="E93" s="26" t="s">
        <v>155</v>
      </c>
      <c r="F93" s="26" t="s">
        <v>350</v>
      </c>
      <c r="G93" s="26" t="s">
        <v>351</v>
      </c>
      <c r="H93" s="26">
        <v>2022</v>
      </c>
      <c r="I93" s="26">
        <v>20</v>
      </c>
      <c r="J93" s="26">
        <v>20</v>
      </c>
      <c r="K93" s="26" t="s">
        <v>651</v>
      </c>
      <c r="L93" s="26" t="s">
        <v>564</v>
      </c>
      <c r="M93" s="26" t="s">
        <v>76</v>
      </c>
      <c r="N93" s="26" t="s">
        <v>867</v>
      </c>
      <c r="O93" s="26" t="s">
        <v>74</v>
      </c>
      <c r="P93" s="26" t="s">
        <v>75</v>
      </c>
      <c r="Q93" s="26" t="s">
        <v>352</v>
      </c>
      <c r="R93" s="26" t="s">
        <v>1319</v>
      </c>
      <c r="S93" s="26">
        <v>1269</v>
      </c>
      <c r="T93" s="26" t="s">
        <v>867</v>
      </c>
      <c r="U93" s="26" t="s">
        <v>893</v>
      </c>
      <c r="V93" s="26">
        <v>25</v>
      </c>
      <c r="W93" s="26">
        <v>100</v>
      </c>
      <c r="X93" s="26">
        <v>30</v>
      </c>
      <c r="Y93" s="26">
        <v>0</v>
      </c>
      <c r="Z93" s="26" t="s">
        <v>806</v>
      </c>
      <c r="AA93" s="26">
        <v>30</v>
      </c>
      <c r="AB93" s="26">
        <v>0</v>
      </c>
      <c r="AC93" s="26" t="s">
        <v>1320</v>
      </c>
      <c r="AD93" s="26">
        <v>30</v>
      </c>
      <c r="AE93" s="26">
        <v>0</v>
      </c>
      <c r="AF93" s="26" t="s">
        <v>1321</v>
      </c>
      <c r="AG93" s="26">
        <v>30</v>
      </c>
      <c r="AH93" s="26">
        <v>30</v>
      </c>
      <c r="AI93" s="26" t="s">
        <v>1322</v>
      </c>
      <c r="AJ93" s="26">
        <v>30</v>
      </c>
      <c r="AK93" s="26">
        <v>30</v>
      </c>
      <c r="AL93" s="26" t="s">
        <v>1840</v>
      </c>
      <c r="AM93" s="26">
        <v>30</v>
      </c>
      <c r="AN93" s="26">
        <v>30</v>
      </c>
      <c r="AO93" s="26" t="s">
        <v>2048</v>
      </c>
      <c r="AP93" s="26">
        <v>30</v>
      </c>
      <c r="AQ93" s="26">
        <v>30</v>
      </c>
      <c r="AR93" s="26" t="s">
        <v>2048</v>
      </c>
      <c r="AS93" s="26">
        <v>30</v>
      </c>
      <c r="AT93" s="26">
        <v>30</v>
      </c>
      <c r="AU93" s="26" t="s">
        <v>2438</v>
      </c>
      <c r="AV93" s="26">
        <v>100</v>
      </c>
      <c r="AW93" s="26">
        <v>30</v>
      </c>
      <c r="AX93" s="26" t="s">
        <v>2438</v>
      </c>
      <c r="AY93" s="26">
        <v>100</v>
      </c>
      <c r="AZ93" s="26">
        <v>30</v>
      </c>
      <c r="BA93" s="26" t="s">
        <v>2438</v>
      </c>
    </row>
    <row r="94" spans="1:53" ht="58.5" customHeight="1" x14ac:dyDescent="0.25">
      <c r="A94" s="26" t="s">
        <v>124</v>
      </c>
      <c r="B94" s="26" t="s">
        <v>8</v>
      </c>
      <c r="C94" s="26" t="s">
        <v>152</v>
      </c>
      <c r="D94" s="26" t="s">
        <v>154</v>
      </c>
      <c r="E94" s="26" t="s">
        <v>155</v>
      </c>
      <c r="F94" s="26" t="s">
        <v>350</v>
      </c>
      <c r="G94" s="26" t="s">
        <v>351</v>
      </c>
      <c r="H94" s="26">
        <v>2022</v>
      </c>
      <c r="I94" s="26">
        <v>20</v>
      </c>
      <c r="J94" s="26">
        <v>20</v>
      </c>
      <c r="K94" s="26" t="s">
        <v>651</v>
      </c>
      <c r="L94" s="26" t="s">
        <v>564</v>
      </c>
      <c r="M94" s="26" t="s">
        <v>76</v>
      </c>
      <c r="N94" s="26" t="s">
        <v>867</v>
      </c>
      <c r="O94" s="26" t="s">
        <v>74</v>
      </c>
      <c r="P94" s="26" t="s">
        <v>75</v>
      </c>
      <c r="Q94" s="26" t="s">
        <v>353</v>
      </c>
      <c r="R94" s="26" t="s">
        <v>1319</v>
      </c>
      <c r="S94" s="26">
        <v>1270</v>
      </c>
      <c r="T94" s="26" t="s">
        <v>867</v>
      </c>
      <c r="U94" s="26" t="s">
        <v>881</v>
      </c>
      <c r="V94" s="26">
        <v>25</v>
      </c>
      <c r="W94" s="26">
        <v>1</v>
      </c>
      <c r="X94" s="26">
        <v>0</v>
      </c>
      <c r="Y94" s="26">
        <v>0</v>
      </c>
      <c r="Z94" s="26" t="s">
        <v>807</v>
      </c>
      <c r="AA94" s="26">
        <v>0</v>
      </c>
      <c r="AB94" s="26">
        <v>0</v>
      </c>
      <c r="AC94" s="26" t="s">
        <v>1323</v>
      </c>
      <c r="AD94" s="26">
        <v>0</v>
      </c>
      <c r="AE94" s="26">
        <v>0</v>
      </c>
      <c r="AF94" s="26" t="s">
        <v>1324</v>
      </c>
      <c r="AG94" s="26">
        <v>0</v>
      </c>
      <c r="AH94" s="26">
        <v>0</v>
      </c>
      <c r="AI94" s="26" t="s">
        <v>1325</v>
      </c>
      <c r="AJ94" s="26">
        <v>0</v>
      </c>
      <c r="AK94" s="26">
        <v>0</v>
      </c>
      <c r="AL94" s="26" t="s">
        <v>1841</v>
      </c>
      <c r="AM94" s="26">
        <v>0</v>
      </c>
      <c r="AN94" s="26">
        <v>0</v>
      </c>
      <c r="AO94" s="26" t="s">
        <v>2049</v>
      </c>
      <c r="AP94" s="26">
        <v>0</v>
      </c>
      <c r="AQ94" s="26">
        <v>0</v>
      </c>
      <c r="AR94" s="26" t="s">
        <v>2050</v>
      </c>
      <c r="AS94" s="26">
        <v>1</v>
      </c>
      <c r="AT94" s="26">
        <v>1</v>
      </c>
      <c r="AU94" s="26" t="s">
        <v>2439</v>
      </c>
      <c r="AV94" s="26">
        <v>1</v>
      </c>
      <c r="AW94" s="26">
        <v>1</v>
      </c>
      <c r="AX94" s="26" t="s">
        <v>2440</v>
      </c>
      <c r="AY94" s="26">
        <v>1</v>
      </c>
      <c r="AZ94" s="26">
        <v>1</v>
      </c>
      <c r="BA94" s="26" t="s">
        <v>2707</v>
      </c>
    </row>
    <row r="95" spans="1:53" ht="58.5" customHeight="1" x14ac:dyDescent="0.25">
      <c r="A95" s="26" t="s">
        <v>124</v>
      </c>
      <c r="B95" s="26" t="s">
        <v>8</v>
      </c>
      <c r="C95" s="26" t="s">
        <v>152</v>
      </c>
      <c r="D95" s="26" t="s">
        <v>154</v>
      </c>
      <c r="E95" s="26" t="s">
        <v>155</v>
      </c>
      <c r="F95" s="26" t="s">
        <v>350</v>
      </c>
      <c r="G95" s="26" t="s">
        <v>351</v>
      </c>
      <c r="H95" s="26">
        <v>2022</v>
      </c>
      <c r="I95" s="26">
        <v>20</v>
      </c>
      <c r="J95" s="26">
        <v>20</v>
      </c>
      <c r="K95" s="26" t="s">
        <v>651</v>
      </c>
      <c r="L95" s="26" t="s">
        <v>564</v>
      </c>
      <c r="M95" s="26" t="s">
        <v>76</v>
      </c>
      <c r="N95" s="26" t="s">
        <v>867</v>
      </c>
      <c r="O95" s="26" t="s">
        <v>74</v>
      </c>
      <c r="P95" s="26" t="s">
        <v>75</v>
      </c>
      <c r="Q95" s="26" t="s">
        <v>354</v>
      </c>
      <c r="R95" s="26" t="s">
        <v>1319</v>
      </c>
      <c r="S95" s="26">
        <v>1271</v>
      </c>
      <c r="T95" s="26" t="s">
        <v>867</v>
      </c>
      <c r="U95" s="26" t="s">
        <v>893</v>
      </c>
      <c r="V95" s="26">
        <v>25</v>
      </c>
      <c r="W95" s="26">
        <v>100</v>
      </c>
      <c r="X95" s="26">
        <v>50</v>
      </c>
      <c r="Y95" s="26">
        <v>0</v>
      </c>
      <c r="Z95" s="26" t="s">
        <v>808</v>
      </c>
      <c r="AA95" s="26">
        <v>50</v>
      </c>
      <c r="AB95" s="26">
        <v>0</v>
      </c>
      <c r="AC95" s="26" t="s">
        <v>1326</v>
      </c>
      <c r="AD95" s="26">
        <v>50</v>
      </c>
      <c r="AE95" s="26">
        <v>0</v>
      </c>
      <c r="AF95" s="26" t="s">
        <v>1327</v>
      </c>
      <c r="AG95" s="26">
        <v>50</v>
      </c>
      <c r="AH95" s="26">
        <v>50</v>
      </c>
      <c r="AI95" s="26" t="s">
        <v>1328</v>
      </c>
      <c r="AJ95" s="26">
        <v>100</v>
      </c>
      <c r="AK95" s="26">
        <v>50</v>
      </c>
      <c r="AL95" s="26" t="s">
        <v>1842</v>
      </c>
      <c r="AM95" s="26">
        <v>100</v>
      </c>
      <c r="AN95" s="26">
        <v>100</v>
      </c>
      <c r="AO95" s="26" t="s">
        <v>2051</v>
      </c>
      <c r="AP95" s="26">
        <v>100</v>
      </c>
      <c r="AQ95" s="26">
        <v>100</v>
      </c>
      <c r="AR95" s="26" t="s">
        <v>2052</v>
      </c>
      <c r="AS95" s="26">
        <v>100</v>
      </c>
      <c r="AT95" s="26">
        <v>100</v>
      </c>
      <c r="AU95" s="26" t="s">
        <v>2441</v>
      </c>
      <c r="AV95" s="26">
        <v>100</v>
      </c>
      <c r="AW95" s="26">
        <v>100</v>
      </c>
      <c r="AX95" s="26" t="s">
        <v>2442</v>
      </c>
      <c r="AY95" s="26">
        <v>100</v>
      </c>
      <c r="AZ95" s="26">
        <v>100</v>
      </c>
      <c r="BA95" s="26" t="s">
        <v>2825</v>
      </c>
    </row>
    <row r="96" spans="1:53" ht="58.5" customHeight="1" x14ac:dyDescent="0.25">
      <c r="A96" s="26" t="s">
        <v>124</v>
      </c>
      <c r="B96" s="26" t="s">
        <v>8</v>
      </c>
      <c r="C96" s="26" t="s">
        <v>152</v>
      </c>
      <c r="D96" s="26" t="s">
        <v>154</v>
      </c>
      <c r="E96" s="26" t="s">
        <v>155</v>
      </c>
      <c r="F96" s="26" t="s">
        <v>350</v>
      </c>
      <c r="G96" s="26" t="s">
        <v>351</v>
      </c>
      <c r="H96" s="26">
        <v>2022</v>
      </c>
      <c r="I96" s="26">
        <v>20</v>
      </c>
      <c r="J96" s="26">
        <v>20</v>
      </c>
      <c r="K96" s="26" t="s">
        <v>651</v>
      </c>
      <c r="L96" s="26" t="s">
        <v>564</v>
      </c>
      <c r="M96" s="26" t="s">
        <v>76</v>
      </c>
      <c r="N96" s="26" t="s">
        <v>867</v>
      </c>
      <c r="O96" s="26" t="s">
        <v>74</v>
      </c>
      <c r="P96" s="26" t="s">
        <v>75</v>
      </c>
      <c r="Q96" s="26" t="s">
        <v>355</v>
      </c>
      <c r="R96" s="26" t="s">
        <v>1319</v>
      </c>
      <c r="S96" s="26">
        <v>1273</v>
      </c>
      <c r="T96" s="26" t="s">
        <v>867</v>
      </c>
      <c r="U96" s="26" t="s">
        <v>893</v>
      </c>
      <c r="V96" s="26">
        <v>24</v>
      </c>
      <c r="W96" s="26">
        <v>100</v>
      </c>
      <c r="X96" s="26">
        <v>0</v>
      </c>
      <c r="Y96" s="26">
        <v>0</v>
      </c>
      <c r="Z96" s="26" t="s">
        <v>809</v>
      </c>
      <c r="AA96" s="26">
        <v>30</v>
      </c>
      <c r="AB96" s="26">
        <v>30</v>
      </c>
      <c r="AC96" s="26" t="s">
        <v>1329</v>
      </c>
      <c r="AD96" s="26">
        <v>30</v>
      </c>
      <c r="AE96" s="26">
        <v>30</v>
      </c>
      <c r="AF96" s="26" t="s">
        <v>1330</v>
      </c>
      <c r="AG96" s="26">
        <v>30</v>
      </c>
      <c r="AH96" s="26">
        <v>30</v>
      </c>
      <c r="AI96" s="26" t="s">
        <v>1331</v>
      </c>
      <c r="AJ96" s="26">
        <v>30</v>
      </c>
      <c r="AK96" s="26">
        <v>30</v>
      </c>
      <c r="AL96" s="26" t="s">
        <v>1843</v>
      </c>
      <c r="AM96" s="26">
        <v>60</v>
      </c>
      <c r="AN96" s="26">
        <v>60</v>
      </c>
      <c r="AO96" s="26" t="s">
        <v>2053</v>
      </c>
      <c r="AP96" s="26">
        <v>60</v>
      </c>
      <c r="AQ96" s="26">
        <v>60</v>
      </c>
      <c r="AR96" s="26" t="s">
        <v>2054</v>
      </c>
      <c r="AS96" s="26">
        <v>60</v>
      </c>
      <c r="AT96" s="26">
        <v>60</v>
      </c>
      <c r="AU96" s="26" t="s">
        <v>2443</v>
      </c>
      <c r="AV96" s="26">
        <v>60</v>
      </c>
      <c r="AW96" s="26">
        <v>60</v>
      </c>
      <c r="AX96" s="26" t="s">
        <v>2444</v>
      </c>
      <c r="AY96" s="26">
        <v>100</v>
      </c>
      <c r="AZ96" s="26">
        <v>100</v>
      </c>
      <c r="BA96" s="26" t="s">
        <v>2826</v>
      </c>
    </row>
    <row r="97" spans="1:53" ht="58.5" customHeight="1" x14ac:dyDescent="0.25">
      <c r="A97" s="26" t="s">
        <v>124</v>
      </c>
      <c r="B97" s="26" t="s">
        <v>8</v>
      </c>
      <c r="C97" s="26" t="s">
        <v>152</v>
      </c>
      <c r="D97" s="26" t="s">
        <v>9</v>
      </c>
      <c r="E97" s="26" t="s">
        <v>125</v>
      </c>
      <c r="F97" s="26" t="s">
        <v>521</v>
      </c>
      <c r="G97" s="26" t="s">
        <v>31</v>
      </c>
      <c r="H97" s="26">
        <v>2022</v>
      </c>
      <c r="I97" s="26">
        <v>20</v>
      </c>
      <c r="J97" s="26">
        <v>10</v>
      </c>
      <c r="K97" s="26" t="s">
        <v>652</v>
      </c>
      <c r="L97" s="26" t="s">
        <v>564</v>
      </c>
      <c r="M97" s="26" t="s">
        <v>78</v>
      </c>
      <c r="N97" s="26" t="s">
        <v>1113</v>
      </c>
      <c r="O97" s="26" t="s">
        <v>74</v>
      </c>
      <c r="P97" s="26" t="s">
        <v>75</v>
      </c>
      <c r="Q97" s="26" t="s">
        <v>356</v>
      </c>
      <c r="R97" s="26" t="s">
        <v>1332</v>
      </c>
      <c r="S97" s="26">
        <v>1275</v>
      </c>
      <c r="T97" s="26" t="s">
        <v>1113</v>
      </c>
      <c r="U97" s="26" t="s">
        <v>881</v>
      </c>
      <c r="V97" s="26">
        <v>33</v>
      </c>
      <c r="W97" s="26">
        <v>3</v>
      </c>
      <c r="X97" s="26">
        <v>0</v>
      </c>
      <c r="Y97" s="26">
        <v>0</v>
      </c>
      <c r="Z97" s="26" t="s">
        <v>810</v>
      </c>
      <c r="AA97" s="26">
        <v>1</v>
      </c>
      <c r="AB97" s="26">
        <v>1</v>
      </c>
      <c r="AC97" s="26" t="s">
        <v>1333</v>
      </c>
      <c r="AD97" s="26">
        <v>1</v>
      </c>
      <c r="AE97" s="26">
        <v>1</v>
      </c>
      <c r="AF97" s="26" t="s">
        <v>1334</v>
      </c>
      <c r="AG97" s="26">
        <v>1</v>
      </c>
      <c r="AH97" s="26">
        <v>2</v>
      </c>
      <c r="AI97" s="26" t="s">
        <v>1335</v>
      </c>
      <c r="AJ97" s="26">
        <v>2</v>
      </c>
      <c r="AK97" s="26">
        <v>2</v>
      </c>
      <c r="AL97" s="26" t="s">
        <v>1844</v>
      </c>
      <c r="AM97" s="26">
        <v>2</v>
      </c>
      <c r="AN97" s="26">
        <v>2</v>
      </c>
      <c r="AO97" s="26" t="s">
        <v>2055</v>
      </c>
      <c r="AP97" s="26">
        <v>2</v>
      </c>
      <c r="AQ97" s="26">
        <v>2</v>
      </c>
      <c r="AR97" s="26" t="s">
        <v>2056</v>
      </c>
      <c r="AS97" s="26">
        <v>3</v>
      </c>
      <c r="AT97" s="26">
        <v>3</v>
      </c>
      <c r="AU97" s="26" t="s">
        <v>2445</v>
      </c>
      <c r="AV97" s="26">
        <v>3</v>
      </c>
      <c r="AW97" s="26">
        <v>30</v>
      </c>
      <c r="AX97" s="26" t="s">
        <v>2446</v>
      </c>
      <c r="AY97" s="26">
        <v>3</v>
      </c>
      <c r="AZ97" s="26">
        <v>30</v>
      </c>
      <c r="BA97" s="26" t="s">
        <v>2856</v>
      </c>
    </row>
    <row r="98" spans="1:53" ht="58.5" customHeight="1" x14ac:dyDescent="0.25">
      <c r="A98" s="26" t="s">
        <v>124</v>
      </c>
      <c r="B98" s="26" t="s">
        <v>8</v>
      </c>
      <c r="C98" s="26" t="s">
        <v>152</v>
      </c>
      <c r="D98" s="26" t="s">
        <v>9</v>
      </c>
      <c r="E98" s="26" t="s">
        <v>125</v>
      </c>
      <c r="F98" s="26" t="s">
        <v>521</v>
      </c>
      <c r="G98" s="26" t="s">
        <v>31</v>
      </c>
      <c r="H98" s="26">
        <v>2022</v>
      </c>
      <c r="I98" s="26">
        <v>20</v>
      </c>
      <c r="J98" s="26">
        <v>10</v>
      </c>
      <c r="K98" s="26" t="s">
        <v>652</v>
      </c>
      <c r="L98" s="26" t="s">
        <v>564</v>
      </c>
      <c r="M98" s="26" t="s">
        <v>78</v>
      </c>
      <c r="N98" s="26" t="s">
        <v>1113</v>
      </c>
      <c r="O98" s="26" t="s">
        <v>74</v>
      </c>
      <c r="P98" s="26" t="s">
        <v>75</v>
      </c>
      <c r="Q98" s="26" t="s">
        <v>357</v>
      </c>
      <c r="R98" s="26" t="s">
        <v>1332</v>
      </c>
      <c r="S98" s="26">
        <v>1276</v>
      </c>
      <c r="T98" s="26" t="s">
        <v>1113</v>
      </c>
      <c r="U98" s="26" t="s">
        <v>881</v>
      </c>
      <c r="V98" s="26">
        <v>33</v>
      </c>
      <c r="W98" s="26">
        <v>2</v>
      </c>
      <c r="X98" s="26">
        <v>0</v>
      </c>
      <c r="Y98" s="26">
        <v>0</v>
      </c>
      <c r="Z98" s="26" t="s">
        <v>811</v>
      </c>
      <c r="AA98" s="26">
        <v>0</v>
      </c>
      <c r="AB98" s="26">
        <v>0</v>
      </c>
      <c r="AC98" s="26" t="s">
        <v>1336</v>
      </c>
      <c r="AD98" s="26">
        <v>0</v>
      </c>
      <c r="AE98" s="26">
        <v>0</v>
      </c>
      <c r="AF98" s="26" t="s">
        <v>1337</v>
      </c>
      <c r="AG98" s="26">
        <v>0</v>
      </c>
      <c r="AH98" s="26">
        <v>0</v>
      </c>
      <c r="AI98" s="26" t="s">
        <v>1338</v>
      </c>
      <c r="AJ98" s="26">
        <v>0</v>
      </c>
      <c r="AK98" s="26">
        <v>0</v>
      </c>
      <c r="AL98" s="26" t="s">
        <v>1845</v>
      </c>
      <c r="AM98" s="26">
        <v>0</v>
      </c>
      <c r="AN98" s="26">
        <v>0</v>
      </c>
      <c r="AO98" s="26" t="s">
        <v>2057</v>
      </c>
      <c r="AP98" s="26">
        <v>0</v>
      </c>
      <c r="AQ98" s="26">
        <v>0</v>
      </c>
      <c r="AR98" s="26" t="s">
        <v>2058</v>
      </c>
      <c r="AS98" s="26">
        <v>2</v>
      </c>
      <c r="AT98" s="26">
        <v>2</v>
      </c>
      <c r="AU98" s="26" t="s">
        <v>2447</v>
      </c>
      <c r="AV98" s="26">
        <v>2</v>
      </c>
      <c r="AW98" s="26">
        <v>2</v>
      </c>
      <c r="AX98" s="26" t="s">
        <v>2448</v>
      </c>
      <c r="AY98" s="26">
        <v>2</v>
      </c>
      <c r="AZ98" s="26">
        <v>2</v>
      </c>
      <c r="BA98" s="26" t="s">
        <v>2708</v>
      </c>
    </row>
    <row r="99" spans="1:53" ht="58.5" customHeight="1" x14ac:dyDescent="0.25">
      <c r="A99" s="26" t="s">
        <v>124</v>
      </c>
      <c r="B99" s="26" t="s">
        <v>8</v>
      </c>
      <c r="C99" s="26" t="s">
        <v>152</v>
      </c>
      <c r="D99" s="26" t="s">
        <v>9</v>
      </c>
      <c r="E99" s="26" t="s">
        <v>125</v>
      </c>
      <c r="F99" s="26" t="s">
        <v>521</v>
      </c>
      <c r="G99" s="26" t="s">
        <v>31</v>
      </c>
      <c r="H99" s="26">
        <v>2022</v>
      </c>
      <c r="I99" s="26">
        <v>20</v>
      </c>
      <c r="J99" s="26">
        <v>10</v>
      </c>
      <c r="K99" s="26" t="s">
        <v>652</v>
      </c>
      <c r="L99" s="26" t="s">
        <v>564</v>
      </c>
      <c r="M99" s="26" t="s">
        <v>78</v>
      </c>
      <c r="N99" s="26" t="s">
        <v>1113</v>
      </c>
      <c r="O99" s="26" t="s">
        <v>74</v>
      </c>
      <c r="P99" s="26" t="s">
        <v>75</v>
      </c>
      <c r="Q99" s="26" t="s">
        <v>358</v>
      </c>
      <c r="R99" s="26" t="s">
        <v>1332</v>
      </c>
      <c r="S99" s="26">
        <v>1277</v>
      </c>
      <c r="T99" s="26" t="s">
        <v>1113</v>
      </c>
      <c r="U99" s="26" t="s">
        <v>893</v>
      </c>
      <c r="V99" s="26">
        <v>33</v>
      </c>
      <c r="W99" s="26">
        <v>100</v>
      </c>
      <c r="X99" s="26">
        <v>0</v>
      </c>
      <c r="Y99" s="26">
        <v>0</v>
      </c>
      <c r="Z99" s="26" t="s">
        <v>812</v>
      </c>
      <c r="AA99" s="26">
        <v>30</v>
      </c>
      <c r="AB99" s="26">
        <v>30</v>
      </c>
      <c r="AC99" s="26" t="s">
        <v>1339</v>
      </c>
      <c r="AD99" s="26">
        <v>30</v>
      </c>
      <c r="AE99" s="26">
        <v>30</v>
      </c>
      <c r="AF99" s="26" t="s">
        <v>1340</v>
      </c>
      <c r="AG99" s="26">
        <v>30</v>
      </c>
      <c r="AH99" s="26">
        <v>30</v>
      </c>
      <c r="AI99" s="26" t="s">
        <v>1341</v>
      </c>
      <c r="AJ99" s="26">
        <v>30</v>
      </c>
      <c r="AK99" s="26">
        <v>30</v>
      </c>
      <c r="AL99" s="26" t="s">
        <v>1846</v>
      </c>
      <c r="AM99" s="26">
        <v>60</v>
      </c>
      <c r="AN99" s="26">
        <v>60</v>
      </c>
      <c r="AO99" s="26" t="s">
        <v>2059</v>
      </c>
      <c r="AP99" s="26">
        <v>60</v>
      </c>
      <c r="AQ99" s="26">
        <v>60</v>
      </c>
      <c r="AR99" s="26" t="s">
        <v>2060</v>
      </c>
      <c r="AS99" s="26">
        <v>60</v>
      </c>
      <c r="AT99" s="26">
        <v>60</v>
      </c>
      <c r="AU99" s="26" t="s">
        <v>2449</v>
      </c>
      <c r="AV99" s="26">
        <v>60</v>
      </c>
      <c r="AW99" s="26">
        <v>60</v>
      </c>
      <c r="AX99" s="26" t="s">
        <v>2450</v>
      </c>
      <c r="AY99" s="26">
        <v>100</v>
      </c>
      <c r="AZ99" s="26">
        <v>100</v>
      </c>
      <c r="BA99" s="26" t="s">
        <v>2709</v>
      </c>
    </row>
    <row r="100" spans="1:53" ht="58.5" customHeight="1" x14ac:dyDescent="0.25">
      <c r="A100" s="26" t="s">
        <v>124</v>
      </c>
      <c r="B100" s="26" t="s">
        <v>16</v>
      </c>
      <c r="C100" s="26" t="s">
        <v>150</v>
      </c>
      <c r="D100" s="26" t="s">
        <v>26</v>
      </c>
      <c r="E100" s="26" t="s">
        <v>71</v>
      </c>
      <c r="F100" s="26" t="s">
        <v>359</v>
      </c>
      <c r="G100" s="26" t="s">
        <v>28</v>
      </c>
      <c r="H100" s="26">
        <v>2022</v>
      </c>
      <c r="I100" s="26">
        <v>20</v>
      </c>
      <c r="J100" s="26">
        <v>2</v>
      </c>
      <c r="K100" s="26" t="s">
        <v>653</v>
      </c>
      <c r="L100" s="26" t="s">
        <v>564</v>
      </c>
      <c r="M100" s="26" t="s">
        <v>78</v>
      </c>
      <c r="N100" s="26" t="s">
        <v>868</v>
      </c>
      <c r="O100" s="26" t="s">
        <v>74</v>
      </c>
      <c r="P100" s="26" t="s">
        <v>75</v>
      </c>
      <c r="Q100" s="26" t="s">
        <v>360</v>
      </c>
      <c r="R100" s="26" t="s">
        <v>1342</v>
      </c>
      <c r="S100" s="26">
        <v>1279</v>
      </c>
      <c r="T100" s="26" t="s">
        <v>1113</v>
      </c>
      <c r="U100" s="26" t="s">
        <v>893</v>
      </c>
      <c r="V100" s="26">
        <v>25</v>
      </c>
      <c r="W100" s="26">
        <v>100</v>
      </c>
      <c r="X100" s="26">
        <v>30</v>
      </c>
      <c r="Y100" s="26">
        <v>0</v>
      </c>
      <c r="Z100" s="26" t="s">
        <v>813</v>
      </c>
      <c r="AA100" s="26">
        <v>30</v>
      </c>
      <c r="AB100" s="26">
        <v>0</v>
      </c>
      <c r="AC100" s="26" t="s">
        <v>1343</v>
      </c>
      <c r="AD100" s="26">
        <v>50</v>
      </c>
      <c r="AE100" s="26">
        <v>0</v>
      </c>
      <c r="AF100" s="26" t="s">
        <v>1344</v>
      </c>
      <c r="AG100" s="26">
        <v>50</v>
      </c>
      <c r="AH100" s="26">
        <v>0</v>
      </c>
      <c r="AI100" s="26" t="s">
        <v>1345</v>
      </c>
      <c r="AJ100" s="26">
        <v>50</v>
      </c>
      <c r="AK100" s="26">
        <v>0</v>
      </c>
      <c r="AL100" s="26" t="s">
        <v>1847</v>
      </c>
      <c r="AM100" s="26">
        <v>100</v>
      </c>
      <c r="AN100" s="26">
        <v>0</v>
      </c>
      <c r="AO100" s="26" t="s">
        <v>813</v>
      </c>
      <c r="AP100" s="26">
        <v>100</v>
      </c>
      <c r="AQ100" s="26">
        <v>0</v>
      </c>
      <c r="AR100" s="26" t="s">
        <v>2061</v>
      </c>
      <c r="AS100" s="26">
        <v>100</v>
      </c>
      <c r="AT100" s="26">
        <v>30</v>
      </c>
      <c r="AU100" s="26" t="s">
        <v>2451</v>
      </c>
      <c r="AV100" s="26">
        <v>100</v>
      </c>
      <c r="AW100" s="26">
        <v>30</v>
      </c>
      <c r="AX100" s="26" t="s">
        <v>2452</v>
      </c>
      <c r="AY100" s="26">
        <v>100</v>
      </c>
      <c r="AZ100" s="26">
        <v>100</v>
      </c>
      <c r="BA100" s="26" t="s">
        <v>2710</v>
      </c>
    </row>
    <row r="101" spans="1:53" ht="58.5" customHeight="1" x14ac:dyDescent="0.25">
      <c r="A101" s="26" t="s">
        <v>124</v>
      </c>
      <c r="B101" s="26" t="s">
        <v>16</v>
      </c>
      <c r="C101" s="26" t="s">
        <v>150</v>
      </c>
      <c r="D101" s="26" t="s">
        <v>26</v>
      </c>
      <c r="E101" s="26" t="s">
        <v>71</v>
      </c>
      <c r="F101" s="26" t="s">
        <v>359</v>
      </c>
      <c r="G101" s="26" t="s">
        <v>28</v>
      </c>
      <c r="H101" s="26">
        <v>2022</v>
      </c>
      <c r="I101" s="26">
        <v>20</v>
      </c>
      <c r="J101" s="26">
        <v>2</v>
      </c>
      <c r="K101" s="26" t="s">
        <v>653</v>
      </c>
      <c r="L101" s="26" t="s">
        <v>564</v>
      </c>
      <c r="M101" s="26" t="s">
        <v>78</v>
      </c>
      <c r="N101" s="26" t="s">
        <v>868</v>
      </c>
      <c r="O101" s="26" t="s">
        <v>74</v>
      </c>
      <c r="P101" s="26" t="s">
        <v>75</v>
      </c>
      <c r="Q101" s="26" t="s">
        <v>522</v>
      </c>
      <c r="R101" s="26" t="s">
        <v>1342</v>
      </c>
      <c r="S101" s="26">
        <v>1280</v>
      </c>
      <c r="T101" s="26" t="s">
        <v>1113</v>
      </c>
      <c r="U101" s="26" t="s">
        <v>893</v>
      </c>
      <c r="V101" s="26">
        <v>25</v>
      </c>
      <c r="W101" s="26">
        <v>100</v>
      </c>
      <c r="X101" s="26">
        <v>0</v>
      </c>
      <c r="Y101" s="26">
        <v>0</v>
      </c>
      <c r="Z101" s="26" t="s">
        <v>814</v>
      </c>
      <c r="AA101" s="26">
        <v>0</v>
      </c>
      <c r="AB101" s="26">
        <v>0</v>
      </c>
      <c r="AC101" s="26" t="s">
        <v>1346</v>
      </c>
      <c r="AD101" s="26">
        <v>0</v>
      </c>
      <c r="AE101" s="26">
        <v>0</v>
      </c>
      <c r="AF101" s="26" t="s">
        <v>1347</v>
      </c>
      <c r="AG101" s="26">
        <v>50</v>
      </c>
      <c r="AH101" s="26">
        <v>50</v>
      </c>
      <c r="AI101" s="26" t="s">
        <v>1348</v>
      </c>
      <c r="AJ101" s="26">
        <v>50</v>
      </c>
      <c r="AK101" s="26">
        <v>50</v>
      </c>
      <c r="AL101" s="26" t="s">
        <v>1848</v>
      </c>
      <c r="AM101" s="26">
        <v>50</v>
      </c>
      <c r="AN101" s="26">
        <v>5.0999999999999996</v>
      </c>
      <c r="AO101" s="26" t="s">
        <v>2062</v>
      </c>
      <c r="AP101" s="26">
        <v>50</v>
      </c>
      <c r="AQ101" s="26">
        <v>5.0999999999999996</v>
      </c>
      <c r="AR101" s="26" t="s">
        <v>2063</v>
      </c>
      <c r="AS101" s="26">
        <v>50</v>
      </c>
      <c r="AT101" s="26">
        <v>50</v>
      </c>
      <c r="AU101" s="26" t="s">
        <v>2453</v>
      </c>
      <c r="AV101" s="26">
        <v>50</v>
      </c>
      <c r="AW101" s="26">
        <v>50</v>
      </c>
      <c r="AX101" s="26" t="s">
        <v>2454</v>
      </c>
      <c r="AY101" s="26">
        <v>100</v>
      </c>
      <c r="AZ101" s="26">
        <v>100</v>
      </c>
      <c r="BA101" s="26" t="s">
        <v>2711</v>
      </c>
    </row>
    <row r="102" spans="1:53" ht="58.5" customHeight="1" x14ac:dyDescent="0.25">
      <c r="A102" s="26" t="s">
        <v>124</v>
      </c>
      <c r="B102" s="26" t="s">
        <v>16</v>
      </c>
      <c r="C102" s="26" t="s">
        <v>150</v>
      </c>
      <c r="D102" s="26" t="s">
        <v>26</v>
      </c>
      <c r="E102" s="26" t="s">
        <v>71</v>
      </c>
      <c r="F102" s="26" t="s">
        <v>359</v>
      </c>
      <c r="G102" s="26" t="s">
        <v>28</v>
      </c>
      <c r="H102" s="26">
        <v>2022</v>
      </c>
      <c r="I102" s="26">
        <v>20</v>
      </c>
      <c r="J102" s="26">
        <v>2</v>
      </c>
      <c r="K102" s="26" t="s">
        <v>653</v>
      </c>
      <c r="L102" s="26" t="s">
        <v>564</v>
      </c>
      <c r="M102" s="26" t="s">
        <v>78</v>
      </c>
      <c r="N102" s="26" t="s">
        <v>868</v>
      </c>
      <c r="O102" s="26" t="s">
        <v>74</v>
      </c>
      <c r="P102" s="26" t="s">
        <v>75</v>
      </c>
      <c r="Q102" s="26" t="s">
        <v>361</v>
      </c>
      <c r="R102" s="26" t="s">
        <v>1342</v>
      </c>
      <c r="S102" s="26">
        <v>1281</v>
      </c>
      <c r="T102" s="26" t="s">
        <v>1113</v>
      </c>
      <c r="U102" s="26" t="s">
        <v>893</v>
      </c>
      <c r="V102" s="26">
        <v>25</v>
      </c>
      <c r="W102" s="26">
        <v>100</v>
      </c>
      <c r="X102" s="26">
        <v>0</v>
      </c>
      <c r="Y102" s="26">
        <v>0</v>
      </c>
      <c r="Z102" s="26" t="s">
        <v>815</v>
      </c>
      <c r="AA102" s="26">
        <v>0</v>
      </c>
      <c r="AB102" s="26">
        <v>0</v>
      </c>
      <c r="AC102" s="26" t="s">
        <v>1349</v>
      </c>
      <c r="AD102" s="26">
        <v>0</v>
      </c>
      <c r="AE102" s="26">
        <v>0</v>
      </c>
      <c r="AF102" s="26" t="s">
        <v>1350</v>
      </c>
      <c r="AG102" s="26">
        <v>0</v>
      </c>
      <c r="AH102" s="26">
        <v>0</v>
      </c>
      <c r="AI102" s="26" t="s">
        <v>1351</v>
      </c>
      <c r="AJ102" s="26">
        <v>10</v>
      </c>
      <c r="AK102" s="26">
        <v>0</v>
      </c>
      <c r="AL102" s="26" t="s">
        <v>1849</v>
      </c>
      <c r="AM102" s="26">
        <v>10</v>
      </c>
      <c r="AN102" s="26">
        <v>0</v>
      </c>
      <c r="AO102" s="26" t="s">
        <v>2064</v>
      </c>
      <c r="AP102" s="26">
        <v>20</v>
      </c>
      <c r="AQ102" s="26">
        <v>0</v>
      </c>
      <c r="AR102" s="26" t="s">
        <v>2065</v>
      </c>
      <c r="AS102" s="26">
        <v>20</v>
      </c>
      <c r="AT102" s="26">
        <v>20</v>
      </c>
      <c r="AU102" s="26" t="s">
        <v>2455</v>
      </c>
      <c r="AV102" s="26">
        <v>20</v>
      </c>
      <c r="AW102" s="26">
        <v>20</v>
      </c>
      <c r="AX102" s="26" t="s">
        <v>2456</v>
      </c>
      <c r="AY102" s="26">
        <v>100</v>
      </c>
      <c r="AZ102" s="26">
        <v>100</v>
      </c>
      <c r="BA102" s="26" t="s">
        <v>2857</v>
      </c>
    </row>
    <row r="103" spans="1:53" ht="58.5" customHeight="1" x14ac:dyDescent="0.25">
      <c r="A103" s="26" t="s">
        <v>124</v>
      </c>
      <c r="B103" s="26" t="s">
        <v>16</v>
      </c>
      <c r="C103" s="26" t="s">
        <v>150</v>
      </c>
      <c r="D103" s="26" t="s">
        <v>26</v>
      </c>
      <c r="E103" s="26" t="s">
        <v>71</v>
      </c>
      <c r="F103" s="26" t="s">
        <v>359</v>
      </c>
      <c r="G103" s="26" t="s">
        <v>28</v>
      </c>
      <c r="H103" s="26">
        <v>2022</v>
      </c>
      <c r="I103" s="26">
        <v>20</v>
      </c>
      <c r="J103" s="26">
        <v>2</v>
      </c>
      <c r="K103" s="26" t="s">
        <v>653</v>
      </c>
      <c r="L103" s="26" t="s">
        <v>564</v>
      </c>
      <c r="M103" s="26" t="s">
        <v>78</v>
      </c>
      <c r="N103" s="26" t="s">
        <v>868</v>
      </c>
      <c r="O103" s="26" t="s">
        <v>74</v>
      </c>
      <c r="P103" s="26" t="s">
        <v>75</v>
      </c>
      <c r="Q103" s="26" t="s">
        <v>365</v>
      </c>
      <c r="R103" s="26" t="s">
        <v>1342</v>
      </c>
      <c r="S103" s="26">
        <v>1283</v>
      </c>
      <c r="T103" s="26" t="s">
        <v>1113</v>
      </c>
      <c r="U103" s="26" t="s">
        <v>893</v>
      </c>
      <c r="V103" s="26">
        <v>25</v>
      </c>
      <c r="W103" s="26">
        <v>100</v>
      </c>
      <c r="X103" s="26">
        <v>0</v>
      </c>
      <c r="Y103" s="26">
        <v>0</v>
      </c>
      <c r="Z103" s="26" t="s">
        <v>816</v>
      </c>
      <c r="AA103" s="26">
        <v>0</v>
      </c>
      <c r="AB103" s="26">
        <v>0</v>
      </c>
      <c r="AC103" s="26" t="s">
        <v>1356</v>
      </c>
      <c r="AD103" s="26">
        <v>0</v>
      </c>
      <c r="AE103" s="26">
        <v>0</v>
      </c>
      <c r="AF103" s="26" t="s">
        <v>1357</v>
      </c>
      <c r="AG103" s="26">
        <v>0</v>
      </c>
      <c r="AH103" s="26">
        <v>0</v>
      </c>
      <c r="AI103" s="26" t="s">
        <v>1358</v>
      </c>
      <c r="AJ103" s="26">
        <v>0</v>
      </c>
      <c r="AK103" s="26">
        <v>0</v>
      </c>
      <c r="AL103" s="26" t="s">
        <v>1850</v>
      </c>
      <c r="AM103" s="26">
        <v>10</v>
      </c>
      <c r="AN103" s="26">
        <v>10</v>
      </c>
      <c r="AO103" s="26" t="s">
        <v>2068</v>
      </c>
      <c r="AP103" s="26">
        <v>10</v>
      </c>
      <c r="AQ103" s="26">
        <v>10</v>
      </c>
      <c r="AR103" s="26" t="s">
        <v>2069</v>
      </c>
      <c r="AS103" s="26">
        <v>30</v>
      </c>
      <c r="AT103" s="26">
        <v>30</v>
      </c>
      <c r="AU103" s="26" t="s">
        <v>2459</v>
      </c>
      <c r="AV103" s="26">
        <v>30</v>
      </c>
      <c r="AW103" s="26">
        <v>30</v>
      </c>
      <c r="AX103" s="26" t="s">
        <v>2460</v>
      </c>
      <c r="AY103" s="26">
        <v>100</v>
      </c>
      <c r="AZ103" s="26">
        <v>100</v>
      </c>
      <c r="BA103" s="26" t="s">
        <v>2858</v>
      </c>
    </row>
    <row r="104" spans="1:53" ht="58.5" customHeight="1" x14ac:dyDescent="0.25">
      <c r="A104" s="26" t="s">
        <v>124</v>
      </c>
      <c r="B104" s="26" t="s">
        <v>8</v>
      </c>
      <c r="C104" s="26" t="s">
        <v>152</v>
      </c>
      <c r="D104" s="26" t="s">
        <v>9</v>
      </c>
      <c r="E104" s="26" t="s">
        <v>125</v>
      </c>
      <c r="F104" s="26" t="s">
        <v>368</v>
      </c>
      <c r="G104" s="26" t="s">
        <v>33</v>
      </c>
      <c r="H104" s="26">
        <v>2022</v>
      </c>
      <c r="I104" s="26">
        <v>20</v>
      </c>
      <c r="J104" s="26">
        <v>5</v>
      </c>
      <c r="K104" s="26" t="s">
        <v>653</v>
      </c>
      <c r="L104" s="26" t="s">
        <v>564</v>
      </c>
      <c r="M104" s="26" t="s">
        <v>78</v>
      </c>
      <c r="N104" s="26" t="s">
        <v>1113</v>
      </c>
      <c r="O104" s="26" t="s">
        <v>74</v>
      </c>
      <c r="P104" s="26" t="s">
        <v>75</v>
      </c>
      <c r="Q104" s="26" t="s">
        <v>369</v>
      </c>
      <c r="R104" s="26" t="s">
        <v>1372</v>
      </c>
      <c r="S104" s="26">
        <v>1288</v>
      </c>
      <c r="T104" s="26" t="s">
        <v>1113</v>
      </c>
      <c r="U104" s="26" t="s">
        <v>893</v>
      </c>
      <c r="V104" s="26">
        <v>19</v>
      </c>
      <c r="W104" s="26">
        <v>100</v>
      </c>
      <c r="X104" s="26">
        <v>0</v>
      </c>
      <c r="Y104" s="26">
        <v>0</v>
      </c>
      <c r="Z104" s="26" t="s">
        <v>817</v>
      </c>
      <c r="AA104" s="26">
        <v>30</v>
      </c>
      <c r="AB104" s="26">
        <v>30</v>
      </c>
      <c r="AC104" s="26" t="s">
        <v>1373</v>
      </c>
      <c r="AD104" s="26">
        <v>30</v>
      </c>
      <c r="AE104" s="26">
        <v>30</v>
      </c>
      <c r="AF104" s="26" t="s">
        <v>1374</v>
      </c>
      <c r="AG104" s="26">
        <v>30</v>
      </c>
      <c r="AH104" s="26">
        <v>30</v>
      </c>
      <c r="AI104" s="26" t="s">
        <v>1341</v>
      </c>
      <c r="AJ104" s="26">
        <v>30</v>
      </c>
      <c r="AK104" s="26">
        <v>30</v>
      </c>
      <c r="AL104" s="26" t="s">
        <v>1851</v>
      </c>
      <c r="AM104" s="26">
        <v>60</v>
      </c>
      <c r="AN104" s="26">
        <v>60</v>
      </c>
      <c r="AO104" s="26" t="s">
        <v>2059</v>
      </c>
      <c r="AP104" s="26">
        <v>60</v>
      </c>
      <c r="AQ104" s="26">
        <v>60</v>
      </c>
      <c r="AR104" s="26" t="s">
        <v>2074</v>
      </c>
      <c r="AS104" s="26">
        <v>60</v>
      </c>
      <c r="AT104" s="26">
        <v>60</v>
      </c>
      <c r="AU104" s="26" t="s">
        <v>2467</v>
      </c>
      <c r="AV104" s="26">
        <v>60</v>
      </c>
      <c r="AW104" s="26">
        <v>60</v>
      </c>
      <c r="AX104" s="26" t="s">
        <v>2468</v>
      </c>
      <c r="AY104" s="26">
        <v>100</v>
      </c>
      <c r="AZ104" s="26">
        <v>100</v>
      </c>
      <c r="BA104" s="26" t="s">
        <v>2831</v>
      </c>
    </row>
    <row r="105" spans="1:53" ht="58.5" customHeight="1" x14ac:dyDescent="0.25">
      <c r="A105" s="26" t="s">
        <v>124</v>
      </c>
      <c r="B105" s="26" t="s">
        <v>8</v>
      </c>
      <c r="C105" s="26" t="s">
        <v>152</v>
      </c>
      <c r="D105" s="26" t="s">
        <v>9</v>
      </c>
      <c r="E105" s="26" t="s">
        <v>125</v>
      </c>
      <c r="F105" s="26" t="s">
        <v>368</v>
      </c>
      <c r="G105" s="26" t="s">
        <v>33</v>
      </c>
      <c r="H105" s="26">
        <v>2022</v>
      </c>
      <c r="I105" s="26">
        <v>20</v>
      </c>
      <c r="J105" s="26">
        <v>5</v>
      </c>
      <c r="K105" s="26" t="s">
        <v>653</v>
      </c>
      <c r="L105" s="26" t="s">
        <v>564</v>
      </c>
      <c r="M105" s="26" t="s">
        <v>78</v>
      </c>
      <c r="N105" s="26" t="s">
        <v>1113</v>
      </c>
      <c r="O105" s="26" t="s">
        <v>74</v>
      </c>
      <c r="P105" s="26" t="s">
        <v>75</v>
      </c>
      <c r="Q105" s="26" t="s">
        <v>370</v>
      </c>
      <c r="R105" s="26" t="s">
        <v>1372</v>
      </c>
      <c r="S105" s="26">
        <v>1289</v>
      </c>
      <c r="T105" s="26" t="s">
        <v>1113</v>
      </c>
      <c r="U105" s="26" t="s">
        <v>881</v>
      </c>
      <c r="V105" s="26">
        <v>19</v>
      </c>
      <c r="W105" s="26">
        <v>4</v>
      </c>
      <c r="X105" s="26">
        <v>1</v>
      </c>
      <c r="Y105" s="26">
        <v>1</v>
      </c>
      <c r="Z105" s="26" t="s">
        <v>818</v>
      </c>
      <c r="AA105" s="26">
        <v>2</v>
      </c>
      <c r="AB105" s="26">
        <v>30</v>
      </c>
      <c r="AC105" s="26" t="s">
        <v>1373</v>
      </c>
      <c r="AD105" s="26">
        <v>3</v>
      </c>
      <c r="AE105" s="26">
        <v>2</v>
      </c>
      <c r="AF105" s="26" t="s">
        <v>1375</v>
      </c>
      <c r="AG105" s="26">
        <v>4</v>
      </c>
      <c r="AH105" s="26">
        <v>0</v>
      </c>
      <c r="AI105" s="26" t="s">
        <v>1376</v>
      </c>
      <c r="AJ105" s="26">
        <v>4</v>
      </c>
      <c r="AK105" s="26">
        <v>0</v>
      </c>
      <c r="AL105" s="26" t="s">
        <v>1852</v>
      </c>
      <c r="AM105" s="26">
        <v>4</v>
      </c>
      <c r="AN105" s="26">
        <v>2</v>
      </c>
      <c r="AO105" s="26" t="s">
        <v>1376</v>
      </c>
      <c r="AP105" s="26">
        <v>4</v>
      </c>
      <c r="AQ105" s="26">
        <v>2</v>
      </c>
      <c r="AR105" s="26" t="s">
        <v>2075</v>
      </c>
      <c r="AS105" s="26">
        <v>4</v>
      </c>
      <c r="AT105" s="26">
        <v>2</v>
      </c>
      <c r="AU105" s="26" t="s">
        <v>1376</v>
      </c>
      <c r="AV105" s="26">
        <v>4</v>
      </c>
      <c r="AW105" s="26">
        <v>2</v>
      </c>
      <c r="AX105" s="26" t="s">
        <v>2469</v>
      </c>
      <c r="AY105" s="26">
        <v>4</v>
      </c>
      <c r="AZ105" s="26">
        <v>2</v>
      </c>
      <c r="BA105" s="26" t="s">
        <v>2712</v>
      </c>
    </row>
    <row r="106" spans="1:53" ht="58.5" customHeight="1" x14ac:dyDescent="0.25">
      <c r="A106" s="26" t="s">
        <v>124</v>
      </c>
      <c r="B106" s="26" t="s">
        <v>8</v>
      </c>
      <c r="C106" s="26" t="s">
        <v>152</v>
      </c>
      <c r="D106" s="26" t="s">
        <v>9</v>
      </c>
      <c r="E106" s="26" t="s">
        <v>125</v>
      </c>
      <c r="F106" s="26" t="s">
        <v>368</v>
      </c>
      <c r="G106" s="26" t="s">
        <v>33</v>
      </c>
      <c r="H106" s="26">
        <v>2022</v>
      </c>
      <c r="I106" s="26">
        <v>20</v>
      </c>
      <c r="J106" s="26">
        <v>5</v>
      </c>
      <c r="K106" s="26" t="s">
        <v>653</v>
      </c>
      <c r="L106" s="26" t="s">
        <v>564</v>
      </c>
      <c r="M106" s="26" t="s">
        <v>78</v>
      </c>
      <c r="N106" s="26" t="s">
        <v>1113</v>
      </c>
      <c r="O106" s="26" t="s">
        <v>74</v>
      </c>
      <c r="P106" s="26" t="s">
        <v>75</v>
      </c>
      <c r="Q106" s="26" t="s">
        <v>371</v>
      </c>
      <c r="R106" s="26" t="s">
        <v>1372</v>
      </c>
      <c r="S106" s="26">
        <v>1292</v>
      </c>
      <c r="T106" s="26" t="s">
        <v>1113</v>
      </c>
      <c r="U106" s="26" t="s">
        <v>893</v>
      </c>
      <c r="V106" s="26">
        <v>20</v>
      </c>
      <c r="W106" s="26">
        <v>100</v>
      </c>
      <c r="X106" s="26">
        <v>0</v>
      </c>
      <c r="Y106" s="26">
        <v>0</v>
      </c>
      <c r="Z106" s="26" t="s">
        <v>819</v>
      </c>
      <c r="AA106" s="26">
        <v>30</v>
      </c>
      <c r="AB106" s="26">
        <v>30</v>
      </c>
      <c r="AC106" s="26" t="s">
        <v>1377</v>
      </c>
      <c r="AD106" s="26">
        <v>30</v>
      </c>
      <c r="AE106" s="26">
        <v>30</v>
      </c>
      <c r="AF106" s="26" t="s">
        <v>1378</v>
      </c>
      <c r="AG106" s="26">
        <v>30</v>
      </c>
      <c r="AH106" s="26">
        <v>30</v>
      </c>
      <c r="AI106" s="26" t="s">
        <v>1341</v>
      </c>
      <c r="AJ106" s="26">
        <v>30</v>
      </c>
      <c r="AK106" s="26">
        <v>30</v>
      </c>
      <c r="AL106" s="26" t="s">
        <v>1853</v>
      </c>
      <c r="AM106" s="26">
        <v>30</v>
      </c>
      <c r="AN106" s="26">
        <v>60</v>
      </c>
      <c r="AO106" s="26" t="s">
        <v>2059</v>
      </c>
      <c r="AP106" s="26">
        <v>60</v>
      </c>
      <c r="AQ106" s="26">
        <v>60</v>
      </c>
      <c r="AR106" s="26" t="s">
        <v>2074</v>
      </c>
      <c r="AS106" s="26">
        <v>60</v>
      </c>
      <c r="AT106" s="26">
        <v>60</v>
      </c>
      <c r="AU106" s="26" t="s">
        <v>2470</v>
      </c>
      <c r="AV106" s="26">
        <v>60</v>
      </c>
      <c r="AW106" s="26">
        <v>60</v>
      </c>
      <c r="AX106" s="26" t="s">
        <v>2471</v>
      </c>
      <c r="AY106" s="26">
        <v>100</v>
      </c>
      <c r="AZ106" s="26">
        <v>100</v>
      </c>
      <c r="BA106" s="26" t="s">
        <v>2832</v>
      </c>
    </row>
    <row r="107" spans="1:53" ht="58.5" customHeight="1" x14ac:dyDescent="0.25">
      <c r="A107" s="26" t="s">
        <v>124</v>
      </c>
      <c r="B107" s="26" t="s">
        <v>8</v>
      </c>
      <c r="C107" s="26" t="s">
        <v>152</v>
      </c>
      <c r="D107" s="26" t="s">
        <v>9</v>
      </c>
      <c r="E107" s="26" t="s">
        <v>125</v>
      </c>
      <c r="F107" s="26" t="s">
        <v>368</v>
      </c>
      <c r="G107" s="26" t="s">
        <v>33</v>
      </c>
      <c r="H107" s="26">
        <v>2022</v>
      </c>
      <c r="I107" s="26">
        <v>20</v>
      </c>
      <c r="J107" s="26">
        <v>5</v>
      </c>
      <c r="K107" s="26" t="s">
        <v>653</v>
      </c>
      <c r="L107" s="26" t="s">
        <v>564</v>
      </c>
      <c r="M107" s="26" t="s">
        <v>78</v>
      </c>
      <c r="N107" s="26" t="s">
        <v>1113</v>
      </c>
      <c r="O107" s="26" t="s">
        <v>74</v>
      </c>
      <c r="P107" s="26" t="s">
        <v>75</v>
      </c>
      <c r="Q107" s="26" t="s">
        <v>372</v>
      </c>
      <c r="R107" s="26" t="s">
        <v>1372</v>
      </c>
      <c r="S107" s="26">
        <v>1293</v>
      </c>
      <c r="T107" s="26" t="s">
        <v>1113</v>
      </c>
      <c r="U107" s="26" t="s">
        <v>893</v>
      </c>
      <c r="V107" s="26">
        <v>20</v>
      </c>
      <c r="W107" s="26">
        <v>100</v>
      </c>
      <c r="X107" s="26">
        <v>0</v>
      </c>
      <c r="Y107" s="26">
        <v>0</v>
      </c>
      <c r="Z107" s="26" t="s">
        <v>820</v>
      </c>
      <c r="AA107" s="26">
        <v>30</v>
      </c>
      <c r="AB107" s="26">
        <v>30</v>
      </c>
      <c r="AC107" s="26" t="s">
        <v>1379</v>
      </c>
      <c r="AD107" s="26">
        <v>30</v>
      </c>
      <c r="AE107" s="26">
        <v>30</v>
      </c>
      <c r="AF107" s="26" t="s">
        <v>1380</v>
      </c>
      <c r="AG107" s="26">
        <v>30</v>
      </c>
      <c r="AH107" s="26">
        <v>30</v>
      </c>
      <c r="AI107" s="26" t="s">
        <v>1341</v>
      </c>
      <c r="AJ107" s="26">
        <v>30</v>
      </c>
      <c r="AK107" s="26">
        <v>30</v>
      </c>
      <c r="AL107" s="26" t="s">
        <v>1854</v>
      </c>
      <c r="AM107" s="26">
        <v>30</v>
      </c>
      <c r="AN107" s="26">
        <v>60</v>
      </c>
      <c r="AO107" s="26" t="s">
        <v>2059</v>
      </c>
      <c r="AP107" s="26">
        <v>60</v>
      </c>
      <c r="AQ107" s="26">
        <v>60</v>
      </c>
      <c r="AR107" s="26" t="s">
        <v>2076</v>
      </c>
      <c r="AS107" s="26">
        <v>60</v>
      </c>
      <c r="AT107" s="26">
        <v>60</v>
      </c>
      <c r="AU107" s="26" t="s">
        <v>2472</v>
      </c>
      <c r="AV107" s="26">
        <v>60</v>
      </c>
      <c r="AW107" s="26">
        <v>60</v>
      </c>
      <c r="AX107" s="26" t="s">
        <v>2473</v>
      </c>
      <c r="AY107" s="26">
        <v>100</v>
      </c>
      <c r="AZ107" s="26">
        <v>100</v>
      </c>
      <c r="BA107" s="26" t="s">
        <v>2833</v>
      </c>
    </row>
    <row r="108" spans="1:53" ht="58.5" customHeight="1" x14ac:dyDescent="0.25">
      <c r="A108" s="26" t="s">
        <v>124</v>
      </c>
      <c r="B108" s="26" t="s">
        <v>8</v>
      </c>
      <c r="C108" s="26" t="s">
        <v>152</v>
      </c>
      <c r="D108" s="26" t="s">
        <v>9</v>
      </c>
      <c r="E108" s="26" t="s">
        <v>64</v>
      </c>
      <c r="F108" s="26" t="s">
        <v>373</v>
      </c>
      <c r="G108" s="26" t="s">
        <v>29</v>
      </c>
      <c r="H108" s="26">
        <v>2022</v>
      </c>
      <c r="I108" s="26">
        <v>20</v>
      </c>
      <c r="J108" s="26">
        <v>100</v>
      </c>
      <c r="K108" s="26" t="s">
        <v>658</v>
      </c>
      <c r="L108" s="26" t="s">
        <v>564</v>
      </c>
      <c r="M108" s="26" t="s">
        <v>78</v>
      </c>
      <c r="N108" s="26" t="s">
        <v>867</v>
      </c>
      <c r="O108" s="26" t="s">
        <v>74</v>
      </c>
      <c r="P108" s="26" t="s">
        <v>79</v>
      </c>
      <c r="Q108" s="26" t="s">
        <v>374</v>
      </c>
      <c r="R108" s="26" t="s">
        <v>1381</v>
      </c>
      <c r="S108" s="26">
        <v>1294</v>
      </c>
      <c r="T108" s="26" t="s">
        <v>867</v>
      </c>
      <c r="U108" s="26" t="s">
        <v>893</v>
      </c>
      <c r="V108" s="26">
        <v>20</v>
      </c>
      <c r="W108" s="26">
        <v>100</v>
      </c>
      <c r="X108" s="26">
        <v>0</v>
      </c>
      <c r="Y108" s="26"/>
      <c r="Z108" s="26"/>
      <c r="AA108" s="26">
        <v>0</v>
      </c>
      <c r="AB108" s="26">
        <v>0</v>
      </c>
      <c r="AC108" s="26" t="s">
        <v>1382</v>
      </c>
      <c r="AD108" s="26">
        <v>0</v>
      </c>
      <c r="AE108" s="26">
        <v>0</v>
      </c>
      <c r="AF108" s="26" t="s">
        <v>1383</v>
      </c>
      <c r="AG108" s="26">
        <v>0</v>
      </c>
      <c r="AH108" s="26">
        <v>0</v>
      </c>
      <c r="AI108" s="26" t="s">
        <v>1384</v>
      </c>
      <c r="AJ108" s="26">
        <v>0</v>
      </c>
      <c r="AK108" s="26">
        <v>0</v>
      </c>
      <c r="AL108" s="26" t="s">
        <v>1855</v>
      </c>
      <c r="AM108" s="26">
        <v>20</v>
      </c>
      <c r="AN108" s="26">
        <v>20</v>
      </c>
      <c r="AO108" s="26" t="s">
        <v>2077</v>
      </c>
      <c r="AP108" s="26">
        <v>20</v>
      </c>
      <c r="AQ108" s="26">
        <v>20</v>
      </c>
      <c r="AR108" s="26" t="s">
        <v>2078</v>
      </c>
      <c r="AS108" s="26">
        <v>20</v>
      </c>
      <c r="AT108" s="26">
        <v>20</v>
      </c>
      <c r="AU108" s="26" t="s">
        <v>2474</v>
      </c>
      <c r="AV108" s="26">
        <v>20</v>
      </c>
      <c r="AW108" s="26">
        <v>20</v>
      </c>
      <c r="AX108" s="26" t="s">
        <v>2475</v>
      </c>
      <c r="AY108" s="26">
        <v>100</v>
      </c>
      <c r="AZ108" s="26">
        <v>100</v>
      </c>
      <c r="BA108" s="26" t="s">
        <v>2713</v>
      </c>
    </row>
    <row r="109" spans="1:53" ht="58.5" customHeight="1" x14ac:dyDescent="0.25">
      <c r="A109" s="26" t="s">
        <v>124</v>
      </c>
      <c r="B109" s="26" t="s">
        <v>8</v>
      </c>
      <c r="C109" s="26" t="s">
        <v>152</v>
      </c>
      <c r="D109" s="26" t="s">
        <v>9</v>
      </c>
      <c r="E109" s="26" t="s">
        <v>64</v>
      </c>
      <c r="F109" s="26" t="s">
        <v>373</v>
      </c>
      <c r="G109" s="26" t="s">
        <v>29</v>
      </c>
      <c r="H109" s="26">
        <v>2022</v>
      </c>
      <c r="I109" s="26">
        <v>20</v>
      </c>
      <c r="J109" s="26">
        <v>100</v>
      </c>
      <c r="K109" s="26" t="s">
        <v>658</v>
      </c>
      <c r="L109" s="26" t="s">
        <v>564</v>
      </c>
      <c r="M109" s="26" t="s">
        <v>78</v>
      </c>
      <c r="N109" s="26" t="s">
        <v>867</v>
      </c>
      <c r="O109" s="26" t="s">
        <v>74</v>
      </c>
      <c r="P109" s="26" t="s">
        <v>79</v>
      </c>
      <c r="Q109" s="26" t="s">
        <v>375</v>
      </c>
      <c r="R109" s="26" t="s">
        <v>1381</v>
      </c>
      <c r="S109" s="26">
        <v>1295</v>
      </c>
      <c r="T109" s="26" t="s">
        <v>867</v>
      </c>
      <c r="U109" s="26" t="s">
        <v>893</v>
      </c>
      <c r="V109" s="26">
        <v>20</v>
      </c>
      <c r="W109" s="26">
        <v>100</v>
      </c>
      <c r="X109" s="26">
        <v>25</v>
      </c>
      <c r="Y109" s="26"/>
      <c r="Z109" s="26"/>
      <c r="AA109" s="26">
        <v>25</v>
      </c>
      <c r="AB109" s="26">
        <v>0</v>
      </c>
      <c r="AC109" s="26" t="s">
        <v>1385</v>
      </c>
      <c r="AD109" s="26">
        <v>25</v>
      </c>
      <c r="AE109" s="26">
        <v>0</v>
      </c>
      <c r="AF109" s="26" t="s">
        <v>1386</v>
      </c>
      <c r="AG109" s="26">
        <v>50</v>
      </c>
      <c r="AH109" s="26">
        <v>50</v>
      </c>
      <c r="AI109" s="26" t="s">
        <v>1387</v>
      </c>
      <c r="AJ109" s="26">
        <v>50</v>
      </c>
      <c r="AK109" s="26">
        <v>50</v>
      </c>
      <c r="AL109" s="26" t="s">
        <v>1856</v>
      </c>
      <c r="AM109" s="26">
        <v>50</v>
      </c>
      <c r="AN109" s="26">
        <v>0</v>
      </c>
      <c r="AO109" s="26" t="s">
        <v>2079</v>
      </c>
      <c r="AP109" s="26">
        <v>75</v>
      </c>
      <c r="AQ109" s="26">
        <v>50</v>
      </c>
      <c r="AR109" s="26" t="s">
        <v>2080</v>
      </c>
      <c r="AS109" s="26">
        <v>75</v>
      </c>
      <c r="AT109" s="26">
        <v>50</v>
      </c>
      <c r="AU109" s="26" t="s">
        <v>2476</v>
      </c>
      <c r="AV109" s="26">
        <v>75</v>
      </c>
      <c r="AW109" s="26">
        <v>50</v>
      </c>
      <c r="AX109" s="26" t="s">
        <v>2477</v>
      </c>
      <c r="AY109" s="26">
        <v>100</v>
      </c>
      <c r="AZ109" s="26">
        <v>100</v>
      </c>
      <c r="BA109" s="26" t="s">
        <v>2714</v>
      </c>
    </row>
    <row r="110" spans="1:53" ht="58.5" customHeight="1" x14ac:dyDescent="0.25">
      <c r="A110" s="26" t="s">
        <v>124</v>
      </c>
      <c r="B110" s="26" t="s">
        <v>8</v>
      </c>
      <c r="C110" s="26" t="s">
        <v>152</v>
      </c>
      <c r="D110" s="26" t="s">
        <v>9</v>
      </c>
      <c r="E110" s="26" t="s">
        <v>64</v>
      </c>
      <c r="F110" s="26" t="s">
        <v>373</v>
      </c>
      <c r="G110" s="26" t="s">
        <v>29</v>
      </c>
      <c r="H110" s="26">
        <v>2022</v>
      </c>
      <c r="I110" s="26">
        <v>20</v>
      </c>
      <c r="J110" s="26">
        <v>100</v>
      </c>
      <c r="K110" s="26" t="s">
        <v>658</v>
      </c>
      <c r="L110" s="26" t="s">
        <v>564</v>
      </c>
      <c r="M110" s="26" t="s">
        <v>78</v>
      </c>
      <c r="N110" s="26" t="s">
        <v>867</v>
      </c>
      <c r="O110" s="26" t="s">
        <v>74</v>
      </c>
      <c r="P110" s="26" t="s">
        <v>79</v>
      </c>
      <c r="Q110" s="26" t="s">
        <v>523</v>
      </c>
      <c r="R110" s="26" t="s">
        <v>1381</v>
      </c>
      <c r="S110" s="26">
        <v>1296</v>
      </c>
      <c r="T110" s="26" t="s">
        <v>867</v>
      </c>
      <c r="U110" s="26" t="s">
        <v>881</v>
      </c>
      <c r="V110" s="26">
        <v>20</v>
      </c>
      <c r="W110" s="26">
        <v>2</v>
      </c>
      <c r="X110" s="26">
        <v>0</v>
      </c>
      <c r="Y110" s="26"/>
      <c r="Z110" s="26"/>
      <c r="AA110" s="26">
        <v>1</v>
      </c>
      <c r="AB110" s="26">
        <v>1</v>
      </c>
      <c r="AC110" s="26" t="s">
        <v>1388</v>
      </c>
      <c r="AD110" s="26">
        <v>1</v>
      </c>
      <c r="AE110" s="26">
        <v>1</v>
      </c>
      <c r="AF110" s="26" t="s">
        <v>1389</v>
      </c>
      <c r="AG110" s="26">
        <v>1</v>
      </c>
      <c r="AH110" s="26">
        <v>1</v>
      </c>
      <c r="AI110" s="26" t="s">
        <v>1390</v>
      </c>
      <c r="AJ110" s="26">
        <v>1</v>
      </c>
      <c r="AK110" s="26">
        <v>1</v>
      </c>
      <c r="AL110" s="26" t="s">
        <v>1857</v>
      </c>
      <c r="AM110" s="26">
        <v>2</v>
      </c>
      <c r="AN110" s="26">
        <v>1</v>
      </c>
      <c r="AO110" s="26" t="s">
        <v>2081</v>
      </c>
      <c r="AP110" s="26">
        <v>2</v>
      </c>
      <c r="AQ110" s="26">
        <v>1</v>
      </c>
      <c r="AR110" s="26" t="s">
        <v>2082</v>
      </c>
      <c r="AS110" s="26">
        <v>2</v>
      </c>
      <c r="AT110" s="26">
        <v>2</v>
      </c>
      <c r="AU110" s="26" t="s">
        <v>2478</v>
      </c>
      <c r="AV110" s="26">
        <v>2</v>
      </c>
      <c r="AW110" s="26">
        <v>2</v>
      </c>
      <c r="AX110" s="26" t="s">
        <v>2479</v>
      </c>
      <c r="AY110" s="26">
        <v>2</v>
      </c>
      <c r="AZ110" s="26">
        <v>2</v>
      </c>
      <c r="BA110" s="26" t="s">
        <v>2715</v>
      </c>
    </row>
    <row r="111" spans="1:53" ht="58.5" customHeight="1" x14ac:dyDescent="0.25">
      <c r="A111" s="26" t="s">
        <v>124</v>
      </c>
      <c r="B111" s="26" t="s">
        <v>8</v>
      </c>
      <c r="C111" s="26" t="s">
        <v>152</v>
      </c>
      <c r="D111" s="26" t="s">
        <v>9</v>
      </c>
      <c r="E111" s="26" t="s">
        <v>64</v>
      </c>
      <c r="F111" s="26" t="s">
        <v>373</v>
      </c>
      <c r="G111" s="26" t="s">
        <v>29</v>
      </c>
      <c r="H111" s="26">
        <v>2022</v>
      </c>
      <c r="I111" s="26">
        <v>20</v>
      </c>
      <c r="J111" s="26">
        <v>100</v>
      </c>
      <c r="K111" s="26" t="s">
        <v>658</v>
      </c>
      <c r="L111" s="26" t="s">
        <v>564</v>
      </c>
      <c r="M111" s="26" t="s">
        <v>78</v>
      </c>
      <c r="N111" s="26" t="s">
        <v>867</v>
      </c>
      <c r="O111" s="26" t="s">
        <v>74</v>
      </c>
      <c r="P111" s="26" t="s">
        <v>79</v>
      </c>
      <c r="Q111" s="26" t="s">
        <v>376</v>
      </c>
      <c r="R111" s="26" t="s">
        <v>1381</v>
      </c>
      <c r="S111" s="26">
        <v>1297</v>
      </c>
      <c r="T111" s="26" t="s">
        <v>867</v>
      </c>
      <c r="U111" s="26" t="s">
        <v>881</v>
      </c>
      <c r="V111" s="26">
        <v>20</v>
      </c>
      <c r="W111" s="26">
        <v>1</v>
      </c>
      <c r="X111" s="26">
        <v>0</v>
      </c>
      <c r="Y111" s="26"/>
      <c r="Z111" s="26"/>
      <c r="AA111" s="26">
        <v>0</v>
      </c>
      <c r="AB111" s="26">
        <v>0</v>
      </c>
      <c r="AC111" s="26" t="s">
        <v>1391</v>
      </c>
      <c r="AD111" s="26">
        <v>0</v>
      </c>
      <c r="AE111" s="26">
        <v>0</v>
      </c>
      <c r="AF111" s="26" t="s">
        <v>1327</v>
      </c>
      <c r="AG111" s="26">
        <v>0</v>
      </c>
      <c r="AH111" s="26">
        <v>1</v>
      </c>
      <c r="AI111" s="26" t="s">
        <v>1392</v>
      </c>
      <c r="AJ111" s="26">
        <v>1</v>
      </c>
      <c r="AK111" s="26">
        <v>1</v>
      </c>
      <c r="AL111" s="26" t="s">
        <v>1842</v>
      </c>
      <c r="AM111" s="26">
        <v>1</v>
      </c>
      <c r="AN111" s="26">
        <v>1</v>
      </c>
      <c r="AO111" s="26" t="s">
        <v>2083</v>
      </c>
      <c r="AP111" s="26">
        <v>1</v>
      </c>
      <c r="AQ111" s="26">
        <v>1</v>
      </c>
      <c r="AR111" s="26" t="s">
        <v>2084</v>
      </c>
      <c r="AS111" s="26">
        <v>1</v>
      </c>
      <c r="AT111" s="26">
        <v>1</v>
      </c>
      <c r="AU111" s="26" t="s">
        <v>2480</v>
      </c>
      <c r="AV111" s="26">
        <v>1</v>
      </c>
      <c r="AW111" s="26">
        <v>1</v>
      </c>
      <c r="AX111" s="26" t="s">
        <v>2481</v>
      </c>
      <c r="AY111" s="26">
        <v>1</v>
      </c>
      <c r="AZ111" s="26">
        <v>1</v>
      </c>
      <c r="BA111" s="26" t="s">
        <v>2834</v>
      </c>
    </row>
    <row r="112" spans="1:53" ht="58.5" customHeight="1" x14ac:dyDescent="0.25">
      <c r="A112" s="26" t="s">
        <v>124</v>
      </c>
      <c r="B112" s="26" t="s">
        <v>8</v>
      </c>
      <c r="C112" s="26" t="s">
        <v>152</v>
      </c>
      <c r="D112" s="26" t="s">
        <v>9</v>
      </c>
      <c r="E112" s="26" t="s">
        <v>64</v>
      </c>
      <c r="F112" s="26" t="s">
        <v>373</v>
      </c>
      <c r="G112" s="26" t="s">
        <v>29</v>
      </c>
      <c r="H112" s="26">
        <v>2022</v>
      </c>
      <c r="I112" s="26">
        <v>20</v>
      </c>
      <c r="J112" s="26">
        <v>100</v>
      </c>
      <c r="K112" s="26" t="s">
        <v>658</v>
      </c>
      <c r="L112" s="26" t="s">
        <v>564</v>
      </c>
      <c r="M112" s="26" t="s">
        <v>78</v>
      </c>
      <c r="N112" s="26" t="s">
        <v>867</v>
      </c>
      <c r="O112" s="26" t="s">
        <v>74</v>
      </c>
      <c r="P112" s="26" t="s">
        <v>79</v>
      </c>
      <c r="Q112" s="26" t="s">
        <v>377</v>
      </c>
      <c r="R112" s="26" t="s">
        <v>1381</v>
      </c>
      <c r="S112" s="26">
        <v>1298</v>
      </c>
      <c r="T112" s="26" t="s">
        <v>867</v>
      </c>
      <c r="U112" s="26" t="s">
        <v>881</v>
      </c>
      <c r="V112" s="26">
        <v>20</v>
      </c>
      <c r="W112" s="26">
        <v>3</v>
      </c>
      <c r="X112" s="26">
        <v>0</v>
      </c>
      <c r="Y112" s="26"/>
      <c r="Z112" s="26"/>
      <c r="AA112" s="26">
        <v>1</v>
      </c>
      <c r="AB112" s="26">
        <v>0</v>
      </c>
      <c r="AC112" s="26" t="s">
        <v>1393</v>
      </c>
      <c r="AD112" s="26">
        <v>1</v>
      </c>
      <c r="AE112" s="26">
        <v>0</v>
      </c>
      <c r="AF112" s="26" t="s">
        <v>1394</v>
      </c>
      <c r="AG112" s="26">
        <v>1</v>
      </c>
      <c r="AH112" s="26">
        <v>2</v>
      </c>
      <c r="AI112" s="26" t="s">
        <v>1395</v>
      </c>
      <c r="AJ112" s="26">
        <v>2</v>
      </c>
      <c r="AK112" s="26">
        <v>2</v>
      </c>
      <c r="AL112" s="26" t="s">
        <v>1858</v>
      </c>
      <c r="AM112" s="26">
        <v>2</v>
      </c>
      <c r="AN112" s="26">
        <v>2</v>
      </c>
      <c r="AO112" s="26" t="s">
        <v>2085</v>
      </c>
      <c r="AP112" s="26">
        <v>2</v>
      </c>
      <c r="AQ112" s="26">
        <v>2</v>
      </c>
      <c r="AR112" s="26" t="s">
        <v>2086</v>
      </c>
      <c r="AS112" s="26">
        <v>3</v>
      </c>
      <c r="AT112" s="26">
        <v>3</v>
      </c>
      <c r="AU112" s="26" t="s">
        <v>2482</v>
      </c>
      <c r="AV112" s="26">
        <v>3</v>
      </c>
      <c r="AW112" s="26">
        <v>3</v>
      </c>
      <c r="AX112" s="26" t="s">
        <v>2483</v>
      </c>
      <c r="AY112" s="26">
        <v>3</v>
      </c>
      <c r="AZ112" s="26">
        <v>3</v>
      </c>
      <c r="BA112" s="26" t="s">
        <v>1279</v>
      </c>
    </row>
    <row r="113" spans="1:53" ht="58.5" customHeight="1" x14ac:dyDescent="0.25">
      <c r="A113" s="26" t="s">
        <v>124</v>
      </c>
      <c r="B113" s="26" t="s">
        <v>8</v>
      </c>
      <c r="C113" s="26" t="s">
        <v>152</v>
      </c>
      <c r="D113" s="26" t="s">
        <v>9</v>
      </c>
      <c r="E113" s="26" t="s">
        <v>125</v>
      </c>
      <c r="F113" s="26" t="s">
        <v>368</v>
      </c>
      <c r="G113" s="26" t="s">
        <v>33</v>
      </c>
      <c r="H113" s="26">
        <v>2022</v>
      </c>
      <c r="I113" s="26">
        <v>20</v>
      </c>
      <c r="J113" s="26">
        <v>5</v>
      </c>
      <c r="K113" s="26" t="s">
        <v>653</v>
      </c>
      <c r="L113" s="26" t="s">
        <v>564</v>
      </c>
      <c r="M113" s="26" t="s">
        <v>78</v>
      </c>
      <c r="N113" s="26" t="s">
        <v>1113</v>
      </c>
      <c r="O113" s="26" t="s">
        <v>74</v>
      </c>
      <c r="P113" s="26" t="s">
        <v>75</v>
      </c>
      <c r="Q113" s="26" t="s">
        <v>524</v>
      </c>
      <c r="R113" s="26" t="s">
        <v>1372</v>
      </c>
      <c r="S113" s="26">
        <v>1420</v>
      </c>
      <c r="T113" s="26" t="s">
        <v>1113</v>
      </c>
      <c r="U113" s="26" t="s">
        <v>893</v>
      </c>
      <c r="V113" s="26">
        <v>20</v>
      </c>
      <c r="W113" s="26">
        <v>5</v>
      </c>
      <c r="X113" s="26">
        <v>0</v>
      </c>
      <c r="Y113" s="26">
        <v>0</v>
      </c>
      <c r="Z113" s="26" t="s">
        <v>860</v>
      </c>
      <c r="AA113" s="26">
        <v>0</v>
      </c>
      <c r="AB113" s="26">
        <v>0</v>
      </c>
      <c r="AC113" s="26" t="s">
        <v>1768</v>
      </c>
      <c r="AD113" s="26">
        <v>0</v>
      </c>
      <c r="AE113" s="26">
        <v>0</v>
      </c>
      <c r="AF113" s="26" t="s">
        <v>1768</v>
      </c>
      <c r="AG113" s="26">
        <v>0</v>
      </c>
      <c r="AH113" s="26"/>
      <c r="AI113" s="26"/>
      <c r="AJ113" s="26">
        <v>0</v>
      </c>
      <c r="AK113" s="26">
        <v>0</v>
      </c>
      <c r="AL113" s="26" t="s">
        <v>1874</v>
      </c>
      <c r="AM113" s="26">
        <v>0</v>
      </c>
      <c r="AN113" s="26">
        <v>0</v>
      </c>
      <c r="AO113" s="26" t="s">
        <v>2255</v>
      </c>
      <c r="AP113" s="26">
        <v>0</v>
      </c>
      <c r="AQ113" s="26">
        <v>0</v>
      </c>
      <c r="AR113" s="26" t="s">
        <v>2255</v>
      </c>
      <c r="AS113" s="26">
        <v>0</v>
      </c>
      <c r="AT113" s="26">
        <v>0</v>
      </c>
      <c r="AU113" s="26" t="s">
        <v>2628</v>
      </c>
      <c r="AV113" s="26">
        <v>0</v>
      </c>
      <c r="AW113" s="26">
        <v>0</v>
      </c>
      <c r="AX113" s="26" t="s">
        <v>2629</v>
      </c>
      <c r="AY113" s="26">
        <v>5</v>
      </c>
      <c r="AZ113" s="26">
        <v>5</v>
      </c>
      <c r="BA113" s="26" t="s">
        <v>2751</v>
      </c>
    </row>
    <row r="114" spans="1:53" ht="58.5" customHeight="1" x14ac:dyDescent="0.25">
      <c r="A114" s="26" t="s">
        <v>124</v>
      </c>
      <c r="B114" s="26" t="s">
        <v>8</v>
      </c>
      <c r="C114" s="26" t="s">
        <v>152</v>
      </c>
      <c r="D114" s="26" t="s">
        <v>154</v>
      </c>
      <c r="E114" s="26" t="s">
        <v>155</v>
      </c>
      <c r="F114" s="26" t="s">
        <v>350</v>
      </c>
      <c r="G114" s="26" t="s">
        <v>351</v>
      </c>
      <c r="H114" s="26">
        <v>2022</v>
      </c>
      <c r="I114" s="26">
        <v>20</v>
      </c>
      <c r="J114" s="26">
        <v>20</v>
      </c>
      <c r="K114" s="26" t="s">
        <v>651</v>
      </c>
      <c r="L114" s="26" t="s">
        <v>564</v>
      </c>
      <c r="M114" s="26" t="s">
        <v>76</v>
      </c>
      <c r="N114" s="26" t="s">
        <v>867</v>
      </c>
      <c r="O114" s="26" t="s">
        <v>74</v>
      </c>
      <c r="P114" s="26" t="s">
        <v>75</v>
      </c>
      <c r="Q114" s="26" t="s">
        <v>30</v>
      </c>
      <c r="R114" s="26" t="s">
        <v>1319</v>
      </c>
      <c r="S114" s="26">
        <v>1436</v>
      </c>
      <c r="T114" s="26" t="s">
        <v>1113</v>
      </c>
      <c r="U114" s="26" t="s">
        <v>881</v>
      </c>
      <c r="V114" s="26">
        <v>1</v>
      </c>
      <c r="W114" s="26">
        <v>1</v>
      </c>
      <c r="X114" s="26">
        <v>0</v>
      </c>
      <c r="Y114" s="26"/>
      <c r="Z114" s="26"/>
      <c r="AA114" s="26">
        <v>0</v>
      </c>
      <c r="AB114" s="26"/>
      <c r="AC114" s="26"/>
      <c r="AD114" s="26">
        <v>0</v>
      </c>
      <c r="AE114" s="26"/>
      <c r="AF114" s="26"/>
      <c r="AG114" s="26">
        <v>0</v>
      </c>
      <c r="AH114" s="26">
        <v>0</v>
      </c>
      <c r="AI114" s="26" t="s">
        <v>1834</v>
      </c>
      <c r="AJ114" s="26">
        <v>0</v>
      </c>
      <c r="AK114" s="26">
        <v>0</v>
      </c>
      <c r="AL114" s="26" t="s">
        <v>1875</v>
      </c>
      <c r="AM114" s="26">
        <v>0</v>
      </c>
      <c r="AN114" s="26">
        <v>0</v>
      </c>
      <c r="AO114" s="26" t="s">
        <v>1875</v>
      </c>
      <c r="AP114" s="26">
        <v>0</v>
      </c>
      <c r="AQ114" s="26">
        <v>0</v>
      </c>
      <c r="AR114" s="26" t="s">
        <v>1875</v>
      </c>
      <c r="AS114" s="26">
        <v>0</v>
      </c>
      <c r="AT114" s="26">
        <v>0</v>
      </c>
      <c r="AU114" s="26" t="s">
        <v>1875</v>
      </c>
      <c r="AV114" s="26">
        <v>0</v>
      </c>
      <c r="AW114" s="26">
        <v>0</v>
      </c>
      <c r="AX114" s="26" t="s">
        <v>2656</v>
      </c>
      <c r="AY114" s="26">
        <v>1</v>
      </c>
      <c r="AZ114" s="26">
        <v>1</v>
      </c>
      <c r="BA114" s="26" t="s">
        <v>2855</v>
      </c>
    </row>
    <row r="115" spans="1:53" ht="58.5" customHeight="1" x14ac:dyDescent="0.25">
      <c r="A115" s="26" t="s">
        <v>124</v>
      </c>
      <c r="B115" s="26" t="s">
        <v>8</v>
      </c>
      <c r="C115" s="26" t="s">
        <v>152</v>
      </c>
      <c r="D115" s="26" t="s">
        <v>9</v>
      </c>
      <c r="E115" s="26" t="s">
        <v>125</v>
      </c>
      <c r="F115" s="26" t="s">
        <v>521</v>
      </c>
      <c r="G115" s="26" t="s">
        <v>31</v>
      </c>
      <c r="H115" s="26">
        <v>2022</v>
      </c>
      <c r="I115" s="26">
        <v>20</v>
      </c>
      <c r="J115" s="26">
        <v>10</v>
      </c>
      <c r="K115" s="26" t="s">
        <v>652</v>
      </c>
      <c r="L115" s="26" t="s">
        <v>564</v>
      </c>
      <c r="M115" s="26" t="s">
        <v>78</v>
      </c>
      <c r="N115" s="26" t="s">
        <v>1113</v>
      </c>
      <c r="O115" s="26" t="s">
        <v>74</v>
      </c>
      <c r="P115" s="26" t="s">
        <v>75</v>
      </c>
      <c r="Q115" s="26" t="s">
        <v>32</v>
      </c>
      <c r="R115" s="26" t="s">
        <v>1332</v>
      </c>
      <c r="S115" s="26">
        <v>1437</v>
      </c>
      <c r="T115" s="26" t="s">
        <v>1113</v>
      </c>
      <c r="U115" s="26" t="s">
        <v>881</v>
      </c>
      <c r="V115" s="26">
        <v>1</v>
      </c>
      <c r="W115" s="26">
        <v>10</v>
      </c>
      <c r="X115" s="26">
        <v>0</v>
      </c>
      <c r="Y115" s="26"/>
      <c r="Z115" s="26"/>
      <c r="AA115" s="26">
        <v>0</v>
      </c>
      <c r="AB115" s="26"/>
      <c r="AC115" s="26"/>
      <c r="AD115" s="26">
        <v>0</v>
      </c>
      <c r="AE115" s="26"/>
      <c r="AF115" s="26"/>
      <c r="AG115" s="26">
        <v>0</v>
      </c>
      <c r="AH115" s="26">
        <v>0</v>
      </c>
      <c r="AI115" s="26" t="s">
        <v>1835</v>
      </c>
      <c r="AJ115" s="26">
        <v>0</v>
      </c>
      <c r="AK115" s="26">
        <v>0</v>
      </c>
      <c r="AL115" s="26" t="s">
        <v>1876</v>
      </c>
      <c r="AM115" s="26">
        <v>0</v>
      </c>
      <c r="AN115" s="26">
        <v>1</v>
      </c>
      <c r="AO115" s="26" t="s">
        <v>2285</v>
      </c>
      <c r="AP115" s="26">
        <v>0</v>
      </c>
      <c r="AQ115" s="26">
        <v>5</v>
      </c>
      <c r="AR115" s="26" t="s">
        <v>2286</v>
      </c>
      <c r="AS115" s="26">
        <v>0</v>
      </c>
      <c r="AT115" s="26">
        <v>6</v>
      </c>
      <c r="AU115" s="26" t="s">
        <v>2657</v>
      </c>
      <c r="AV115" s="26">
        <v>0</v>
      </c>
      <c r="AW115" s="26">
        <v>10</v>
      </c>
      <c r="AX115" s="26" t="s">
        <v>2658</v>
      </c>
      <c r="AY115" s="26">
        <v>10</v>
      </c>
      <c r="AZ115" s="26">
        <v>10</v>
      </c>
      <c r="BA115" s="26" t="s">
        <v>1279</v>
      </c>
    </row>
    <row r="116" spans="1:53" ht="58.5" customHeight="1" x14ac:dyDescent="0.25">
      <c r="A116" s="26" t="s">
        <v>124</v>
      </c>
      <c r="B116" s="26" t="s">
        <v>8</v>
      </c>
      <c r="C116" s="26" t="s">
        <v>152</v>
      </c>
      <c r="D116" s="26" t="s">
        <v>9</v>
      </c>
      <c r="E116" s="26" t="s">
        <v>125</v>
      </c>
      <c r="F116" s="26" t="s">
        <v>368</v>
      </c>
      <c r="G116" s="26" t="s">
        <v>33</v>
      </c>
      <c r="H116" s="26">
        <v>2022</v>
      </c>
      <c r="I116" s="26">
        <v>20</v>
      </c>
      <c r="J116" s="26">
        <v>5</v>
      </c>
      <c r="K116" s="26" t="s">
        <v>653</v>
      </c>
      <c r="L116" s="26" t="s">
        <v>564</v>
      </c>
      <c r="M116" s="26" t="s">
        <v>78</v>
      </c>
      <c r="N116" s="26" t="s">
        <v>1113</v>
      </c>
      <c r="O116" s="26" t="s">
        <v>74</v>
      </c>
      <c r="P116" s="26" t="s">
        <v>75</v>
      </c>
      <c r="Q116" s="26" t="s">
        <v>1836</v>
      </c>
      <c r="R116" s="26" t="s">
        <v>1372</v>
      </c>
      <c r="S116" s="26">
        <v>1438</v>
      </c>
      <c r="T116" s="26" t="s">
        <v>1113</v>
      </c>
      <c r="U116" s="26" t="s">
        <v>881</v>
      </c>
      <c r="V116" s="26">
        <v>1</v>
      </c>
      <c r="W116" s="26">
        <v>1</v>
      </c>
      <c r="X116" s="26">
        <v>0</v>
      </c>
      <c r="Y116" s="26"/>
      <c r="Z116" s="26"/>
      <c r="AA116" s="26">
        <v>0</v>
      </c>
      <c r="AB116" s="26"/>
      <c r="AC116" s="26"/>
      <c r="AD116" s="26">
        <v>0</v>
      </c>
      <c r="AE116" s="26"/>
      <c r="AF116" s="26"/>
      <c r="AG116" s="26">
        <v>0</v>
      </c>
      <c r="AH116" s="26">
        <v>0</v>
      </c>
      <c r="AI116" s="26" t="s">
        <v>1837</v>
      </c>
      <c r="AJ116" s="26">
        <v>0</v>
      </c>
      <c r="AK116" s="26">
        <v>0</v>
      </c>
      <c r="AL116" s="26" t="s">
        <v>1877</v>
      </c>
      <c r="AM116" s="26">
        <v>0</v>
      </c>
      <c r="AN116" s="26">
        <v>0</v>
      </c>
      <c r="AO116" s="26" t="s">
        <v>1877</v>
      </c>
      <c r="AP116" s="26">
        <v>0</v>
      </c>
      <c r="AQ116" s="26">
        <v>0</v>
      </c>
      <c r="AR116" s="26" t="s">
        <v>2287</v>
      </c>
      <c r="AS116" s="26">
        <v>0</v>
      </c>
      <c r="AT116" s="26">
        <v>0</v>
      </c>
      <c r="AU116" s="26" t="s">
        <v>2659</v>
      </c>
      <c r="AV116" s="26">
        <v>0</v>
      </c>
      <c r="AW116" s="26">
        <v>0</v>
      </c>
      <c r="AX116" s="26" t="s">
        <v>2660</v>
      </c>
      <c r="AY116" s="26">
        <v>1</v>
      </c>
      <c r="AZ116" s="26">
        <v>1</v>
      </c>
      <c r="BA116" s="26" t="s">
        <v>2855</v>
      </c>
    </row>
    <row r="117" spans="1:53" ht="58.5" customHeight="1" x14ac:dyDescent="0.25">
      <c r="A117" s="26" t="s">
        <v>124</v>
      </c>
      <c r="B117" s="26" t="s">
        <v>8</v>
      </c>
      <c r="C117" s="26" t="s">
        <v>152</v>
      </c>
      <c r="D117" s="26" t="s">
        <v>9</v>
      </c>
      <c r="E117" s="26" t="s">
        <v>125</v>
      </c>
      <c r="F117" s="26" t="s">
        <v>368</v>
      </c>
      <c r="G117" s="26" t="s">
        <v>33</v>
      </c>
      <c r="H117" s="26">
        <v>2022</v>
      </c>
      <c r="I117" s="26">
        <v>20</v>
      </c>
      <c r="J117" s="26">
        <v>5</v>
      </c>
      <c r="K117" s="26" t="s">
        <v>653</v>
      </c>
      <c r="L117" s="26" t="s">
        <v>564</v>
      </c>
      <c r="M117" s="26" t="s">
        <v>78</v>
      </c>
      <c r="N117" s="26" t="s">
        <v>1113</v>
      </c>
      <c r="O117" s="26" t="s">
        <v>74</v>
      </c>
      <c r="P117" s="26" t="s">
        <v>75</v>
      </c>
      <c r="Q117" s="26" t="s">
        <v>34</v>
      </c>
      <c r="R117" s="26" t="s">
        <v>1372</v>
      </c>
      <c r="S117" s="26">
        <v>1439</v>
      </c>
      <c r="T117" s="26" t="s">
        <v>1113</v>
      </c>
      <c r="U117" s="26" t="s">
        <v>881</v>
      </c>
      <c r="V117" s="26">
        <v>1</v>
      </c>
      <c r="W117" s="26">
        <v>1</v>
      </c>
      <c r="X117" s="26">
        <v>0</v>
      </c>
      <c r="Y117" s="26"/>
      <c r="Z117" s="26"/>
      <c r="AA117" s="26">
        <v>0</v>
      </c>
      <c r="AB117" s="26"/>
      <c r="AC117" s="26"/>
      <c r="AD117" s="26">
        <v>0</v>
      </c>
      <c r="AE117" s="26"/>
      <c r="AF117" s="26"/>
      <c r="AG117" s="26">
        <v>0</v>
      </c>
      <c r="AH117" s="26">
        <v>0</v>
      </c>
      <c r="AI117" s="26" t="s">
        <v>1838</v>
      </c>
      <c r="AJ117" s="26">
        <v>0</v>
      </c>
      <c r="AK117" s="26">
        <v>0</v>
      </c>
      <c r="AL117" s="26" t="s">
        <v>1878</v>
      </c>
      <c r="AM117" s="26">
        <v>0</v>
      </c>
      <c r="AN117" s="26">
        <v>0</v>
      </c>
      <c r="AO117" s="26" t="s">
        <v>2288</v>
      </c>
      <c r="AP117" s="26">
        <v>0</v>
      </c>
      <c r="AQ117" s="26">
        <v>0</v>
      </c>
      <c r="AR117" s="26" t="s">
        <v>2289</v>
      </c>
      <c r="AS117" s="26">
        <v>0</v>
      </c>
      <c r="AT117" s="26">
        <v>0</v>
      </c>
      <c r="AU117" s="26" t="s">
        <v>2661</v>
      </c>
      <c r="AV117" s="26">
        <v>0</v>
      </c>
      <c r="AW117" s="26">
        <v>0</v>
      </c>
      <c r="AX117" s="26" t="s">
        <v>2662</v>
      </c>
      <c r="AY117" s="26">
        <v>1</v>
      </c>
      <c r="AZ117" s="26">
        <v>1</v>
      </c>
      <c r="BA117" s="26" t="s">
        <v>2855</v>
      </c>
    </row>
    <row r="118" spans="1:53" ht="58.5" customHeight="1" x14ac:dyDescent="0.25">
      <c r="A118" s="26" t="s">
        <v>104</v>
      </c>
      <c r="B118" s="26" t="s">
        <v>10</v>
      </c>
      <c r="C118" s="26" t="s">
        <v>149</v>
      </c>
      <c r="D118" s="26" t="s">
        <v>11</v>
      </c>
      <c r="E118" s="26" t="s">
        <v>12</v>
      </c>
      <c r="F118" s="26" t="s">
        <v>501</v>
      </c>
      <c r="G118" s="26" t="s">
        <v>502</v>
      </c>
      <c r="H118" s="26">
        <v>2022</v>
      </c>
      <c r="I118" s="26">
        <v>100</v>
      </c>
      <c r="J118" s="26">
        <v>100</v>
      </c>
      <c r="K118" s="26" t="s">
        <v>733</v>
      </c>
      <c r="L118" s="26" t="s">
        <v>564</v>
      </c>
      <c r="M118" s="26" t="s">
        <v>78</v>
      </c>
      <c r="N118" s="26" t="s">
        <v>867</v>
      </c>
      <c r="O118" s="26" t="s">
        <v>86</v>
      </c>
      <c r="P118" s="26" t="s">
        <v>87</v>
      </c>
      <c r="Q118" s="26" t="s">
        <v>96</v>
      </c>
      <c r="R118" s="26" t="s">
        <v>1726</v>
      </c>
      <c r="S118" s="26">
        <v>1408</v>
      </c>
      <c r="T118" s="26" t="s">
        <v>867</v>
      </c>
      <c r="U118" s="26" t="s">
        <v>881</v>
      </c>
      <c r="V118" s="26">
        <v>30</v>
      </c>
      <c r="W118" s="26">
        <v>12</v>
      </c>
      <c r="X118" s="26">
        <v>3</v>
      </c>
      <c r="Y118" s="26">
        <v>1</v>
      </c>
      <c r="Z118" s="26" t="s">
        <v>734</v>
      </c>
      <c r="AA118" s="26">
        <v>4</v>
      </c>
      <c r="AB118" s="26">
        <v>4</v>
      </c>
      <c r="AC118" s="26" t="s">
        <v>1727</v>
      </c>
      <c r="AD118" s="26">
        <v>5</v>
      </c>
      <c r="AE118" s="26">
        <v>5</v>
      </c>
      <c r="AF118" s="26" t="s">
        <v>1728</v>
      </c>
      <c r="AG118" s="26">
        <v>6</v>
      </c>
      <c r="AH118" s="26">
        <v>6</v>
      </c>
      <c r="AI118" s="26" t="s">
        <v>1729</v>
      </c>
      <c r="AJ118" s="26">
        <v>7</v>
      </c>
      <c r="AK118" s="26">
        <v>7</v>
      </c>
      <c r="AL118" s="26" t="s">
        <v>1730</v>
      </c>
      <c r="AM118" s="26">
        <v>8</v>
      </c>
      <c r="AN118" s="26">
        <v>8</v>
      </c>
      <c r="AO118" s="26" t="s">
        <v>2237</v>
      </c>
      <c r="AP118" s="26">
        <v>9</v>
      </c>
      <c r="AQ118" s="26">
        <v>9</v>
      </c>
      <c r="AR118" s="26" t="s">
        <v>2238</v>
      </c>
      <c r="AS118" s="26">
        <v>10</v>
      </c>
      <c r="AT118" s="26">
        <v>10</v>
      </c>
      <c r="AU118" s="26" t="s">
        <v>2612</v>
      </c>
      <c r="AV118" s="26">
        <v>11</v>
      </c>
      <c r="AW118" s="26">
        <v>11</v>
      </c>
      <c r="AX118" s="26" t="s">
        <v>2613</v>
      </c>
      <c r="AY118" s="26">
        <v>12</v>
      </c>
      <c r="AZ118" s="26">
        <v>12</v>
      </c>
      <c r="BA118" s="26" t="s">
        <v>2851</v>
      </c>
    </row>
    <row r="119" spans="1:53" ht="58.5" customHeight="1" x14ac:dyDescent="0.25">
      <c r="A119" s="26" t="s">
        <v>104</v>
      </c>
      <c r="B119" s="26" t="s">
        <v>10</v>
      </c>
      <c r="C119" s="26" t="s">
        <v>149</v>
      </c>
      <c r="D119" s="26" t="s">
        <v>11</v>
      </c>
      <c r="E119" s="26" t="s">
        <v>12</v>
      </c>
      <c r="F119" s="26" t="s">
        <v>501</v>
      </c>
      <c r="G119" s="26" t="s">
        <v>502</v>
      </c>
      <c r="H119" s="26">
        <v>2022</v>
      </c>
      <c r="I119" s="26">
        <v>100</v>
      </c>
      <c r="J119" s="26">
        <v>100</v>
      </c>
      <c r="K119" s="26" t="s">
        <v>733</v>
      </c>
      <c r="L119" s="26" t="s">
        <v>564</v>
      </c>
      <c r="M119" s="26" t="s">
        <v>78</v>
      </c>
      <c r="N119" s="26" t="s">
        <v>867</v>
      </c>
      <c r="O119" s="26" t="s">
        <v>86</v>
      </c>
      <c r="P119" s="26" t="s">
        <v>87</v>
      </c>
      <c r="Q119" s="26" t="s">
        <v>105</v>
      </c>
      <c r="R119" s="26" t="s">
        <v>1726</v>
      </c>
      <c r="S119" s="26">
        <v>1409</v>
      </c>
      <c r="T119" s="26" t="s">
        <v>867</v>
      </c>
      <c r="U119" s="26" t="s">
        <v>881</v>
      </c>
      <c r="V119" s="26">
        <v>35</v>
      </c>
      <c r="W119" s="26">
        <v>12</v>
      </c>
      <c r="X119" s="26">
        <v>3</v>
      </c>
      <c r="Y119" s="26">
        <v>1</v>
      </c>
      <c r="Z119" s="26" t="s">
        <v>735</v>
      </c>
      <c r="AA119" s="26">
        <v>4</v>
      </c>
      <c r="AB119" s="26">
        <v>4</v>
      </c>
      <c r="AC119" s="26" t="s">
        <v>1731</v>
      </c>
      <c r="AD119" s="26">
        <v>5</v>
      </c>
      <c r="AE119" s="26">
        <v>5</v>
      </c>
      <c r="AF119" s="26" t="s">
        <v>1732</v>
      </c>
      <c r="AG119" s="26">
        <v>6</v>
      </c>
      <c r="AH119" s="26">
        <v>6</v>
      </c>
      <c r="AI119" s="26" t="s">
        <v>1733</v>
      </c>
      <c r="AJ119" s="26">
        <v>7</v>
      </c>
      <c r="AK119" s="26">
        <v>7</v>
      </c>
      <c r="AL119" s="26" t="s">
        <v>1734</v>
      </c>
      <c r="AM119" s="26">
        <v>8</v>
      </c>
      <c r="AN119" s="26">
        <v>8</v>
      </c>
      <c r="AO119" s="26" t="s">
        <v>2239</v>
      </c>
      <c r="AP119" s="26">
        <v>9</v>
      </c>
      <c r="AQ119" s="26">
        <v>9</v>
      </c>
      <c r="AR119" s="26" t="s">
        <v>2240</v>
      </c>
      <c r="AS119" s="26">
        <v>10</v>
      </c>
      <c r="AT119" s="26">
        <v>10</v>
      </c>
      <c r="AU119" s="26" t="s">
        <v>2614</v>
      </c>
      <c r="AV119" s="26">
        <v>11</v>
      </c>
      <c r="AW119" s="26">
        <v>11</v>
      </c>
      <c r="AX119" s="26" t="s">
        <v>2615</v>
      </c>
      <c r="AY119" s="26">
        <v>12</v>
      </c>
      <c r="AZ119" s="26">
        <v>12</v>
      </c>
      <c r="BA119" s="26" t="s">
        <v>2852</v>
      </c>
    </row>
    <row r="120" spans="1:53" ht="58.5" customHeight="1" x14ac:dyDescent="0.25">
      <c r="A120" s="26" t="s">
        <v>104</v>
      </c>
      <c r="B120" s="26" t="s">
        <v>10</v>
      </c>
      <c r="C120" s="26" t="s">
        <v>149</v>
      </c>
      <c r="D120" s="26" t="s">
        <v>11</v>
      </c>
      <c r="E120" s="26" t="s">
        <v>12</v>
      </c>
      <c r="F120" s="26" t="s">
        <v>501</v>
      </c>
      <c r="G120" s="26" t="s">
        <v>502</v>
      </c>
      <c r="H120" s="26">
        <v>2022</v>
      </c>
      <c r="I120" s="26">
        <v>100</v>
      </c>
      <c r="J120" s="26">
        <v>100</v>
      </c>
      <c r="K120" s="26" t="s">
        <v>733</v>
      </c>
      <c r="L120" s="26" t="s">
        <v>564</v>
      </c>
      <c r="M120" s="26" t="s">
        <v>78</v>
      </c>
      <c r="N120" s="26" t="s">
        <v>867</v>
      </c>
      <c r="O120" s="26" t="s">
        <v>86</v>
      </c>
      <c r="P120" s="26" t="s">
        <v>87</v>
      </c>
      <c r="Q120" s="26" t="s">
        <v>97</v>
      </c>
      <c r="R120" s="26" t="s">
        <v>1726</v>
      </c>
      <c r="S120" s="26">
        <v>1412</v>
      </c>
      <c r="T120" s="26" t="s">
        <v>867</v>
      </c>
      <c r="U120" s="26" t="s">
        <v>893</v>
      </c>
      <c r="V120" s="26">
        <v>35</v>
      </c>
      <c r="W120" s="26">
        <v>100</v>
      </c>
      <c r="X120" s="26">
        <v>100</v>
      </c>
      <c r="Y120" s="26">
        <v>1</v>
      </c>
      <c r="Z120" s="26" t="s">
        <v>738</v>
      </c>
      <c r="AA120" s="26">
        <v>100</v>
      </c>
      <c r="AB120" s="26">
        <v>100</v>
      </c>
      <c r="AC120" s="26" t="s">
        <v>1745</v>
      </c>
      <c r="AD120" s="26">
        <v>100</v>
      </c>
      <c r="AE120" s="26">
        <v>100</v>
      </c>
      <c r="AF120" s="26" t="s">
        <v>1746</v>
      </c>
      <c r="AG120" s="26">
        <v>100</v>
      </c>
      <c r="AH120" s="26">
        <v>100</v>
      </c>
      <c r="AI120" s="26" t="s">
        <v>1747</v>
      </c>
      <c r="AJ120" s="26">
        <v>100</v>
      </c>
      <c r="AK120" s="26">
        <v>100</v>
      </c>
      <c r="AL120" s="26" t="s">
        <v>1748</v>
      </c>
      <c r="AM120" s="26">
        <v>100</v>
      </c>
      <c r="AN120" s="26">
        <v>100</v>
      </c>
      <c r="AO120" s="26" t="s">
        <v>2245</v>
      </c>
      <c r="AP120" s="26">
        <v>100</v>
      </c>
      <c r="AQ120" s="26">
        <v>100</v>
      </c>
      <c r="AR120" s="26" t="s">
        <v>2246</v>
      </c>
      <c r="AS120" s="26">
        <v>100</v>
      </c>
      <c r="AT120" s="26">
        <v>100</v>
      </c>
      <c r="AU120" s="26" t="s">
        <v>2620</v>
      </c>
      <c r="AV120" s="26">
        <v>100</v>
      </c>
      <c r="AW120" s="26">
        <v>100</v>
      </c>
      <c r="AX120" s="26" t="s">
        <v>2621</v>
      </c>
      <c r="AY120" s="26">
        <v>100</v>
      </c>
      <c r="AZ120" s="26">
        <v>100</v>
      </c>
      <c r="BA120" s="26" t="s">
        <v>2854</v>
      </c>
    </row>
    <row r="121" spans="1:53" ht="58.5" customHeight="1" x14ac:dyDescent="0.25">
      <c r="A121" s="26" t="s">
        <v>145</v>
      </c>
      <c r="B121" s="26" t="s">
        <v>10</v>
      </c>
      <c r="C121" s="26" t="s">
        <v>149</v>
      </c>
      <c r="D121" s="26" t="s">
        <v>11</v>
      </c>
      <c r="E121" s="26" t="s">
        <v>12</v>
      </c>
      <c r="F121" s="26" t="s">
        <v>362</v>
      </c>
      <c r="G121" s="26" t="s">
        <v>363</v>
      </c>
      <c r="H121" s="26">
        <v>2022</v>
      </c>
      <c r="I121" s="26">
        <v>33</v>
      </c>
      <c r="J121" s="26">
        <v>100</v>
      </c>
      <c r="K121" s="26" t="s">
        <v>654</v>
      </c>
      <c r="L121" s="26" t="s">
        <v>564</v>
      </c>
      <c r="M121" s="26" t="s">
        <v>76</v>
      </c>
      <c r="N121" s="26" t="s">
        <v>1363</v>
      </c>
      <c r="O121" s="26" t="s">
        <v>86</v>
      </c>
      <c r="P121" s="26" t="s">
        <v>81</v>
      </c>
      <c r="Q121" s="26" t="s">
        <v>364</v>
      </c>
      <c r="R121" s="26" t="s">
        <v>1352</v>
      </c>
      <c r="S121" s="26">
        <v>1282</v>
      </c>
      <c r="T121" s="26" t="s">
        <v>870</v>
      </c>
      <c r="U121" s="26" t="s">
        <v>881</v>
      </c>
      <c r="V121" s="26">
        <v>25</v>
      </c>
      <c r="W121" s="26">
        <v>48</v>
      </c>
      <c r="X121" s="26">
        <v>8</v>
      </c>
      <c r="Y121" s="26">
        <v>5</v>
      </c>
      <c r="Z121" s="26" t="s">
        <v>655</v>
      </c>
      <c r="AA121" s="26">
        <v>12</v>
      </c>
      <c r="AB121" s="26">
        <v>12</v>
      </c>
      <c r="AC121" s="26" t="s">
        <v>1353</v>
      </c>
      <c r="AD121" s="26">
        <v>16</v>
      </c>
      <c r="AE121" s="26">
        <v>13</v>
      </c>
      <c r="AF121" s="26" t="s">
        <v>1354</v>
      </c>
      <c r="AG121" s="26">
        <v>20</v>
      </c>
      <c r="AH121" s="26">
        <v>19</v>
      </c>
      <c r="AI121" s="26" t="s">
        <v>1355</v>
      </c>
      <c r="AJ121" s="26">
        <v>24</v>
      </c>
      <c r="AK121" s="26">
        <v>25</v>
      </c>
      <c r="AL121" s="26" t="s">
        <v>1355</v>
      </c>
      <c r="AM121" s="26">
        <v>28</v>
      </c>
      <c r="AN121" s="26">
        <v>28</v>
      </c>
      <c r="AO121" s="26" t="s">
        <v>2066</v>
      </c>
      <c r="AP121" s="26">
        <v>32</v>
      </c>
      <c r="AQ121" s="26">
        <v>28</v>
      </c>
      <c r="AR121" s="26" t="s">
        <v>2067</v>
      </c>
      <c r="AS121" s="26">
        <v>36</v>
      </c>
      <c r="AT121" s="26">
        <v>30</v>
      </c>
      <c r="AU121" s="26" t="s">
        <v>2457</v>
      </c>
      <c r="AV121" s="26">
        <v>40</v>
      </c>
      <c r="AW121" s="26">
        <v>33</v>
      </c>
      <c r="AX121" s="26" t="s">
        <v>2458</v>
      </c>
      <c r="AY121" s="26">
        <v>48</v>
      </c>
      <c r="AZ121" s="26">
        <v>37</v>
      </c>
      <c r="BA121" s="26" t="s">
        <v>2827</v>
      </c>
    </row>
    <row r="122" spans="1:53" ht="58.5" customHeight="1" x14ac:dyDescent="0.25">
      <c r="A122" s="26" t="s">
        <v>145</v>
      </c>
      <c r="B122" s="26" t="s">
        <v>10</v>
      </c>
      <c r="C122" s="26" t="s">
        <v>149</v>
      </c>
      <c r="D122" s="26" t="s">
        <v>11</v>
      </c>
      <c r="E122" s="26" t="s">
        <v>12</v>
      </c>
      <c r="F122" s="26" t="s">
        <v>362</v>
      </c>
      <c r="G122" s="26" t="s">
        <v>363</v>
      </c>
      <c r="H122" s="26">
        <v>2022</v>
      </c>
      <c r="I122" s="26">
        <v>33</v>
      </c>
      <c r="J122" s="26">
        <v>100</v>
      </c>
      <c r="K122" s="26" t="s">
        <v>654</v>
      </c>
      <c r="L122" s="26" t="s">
        <v>564</v>
      </c>
      <c r="M122" s="26" t="s">
        <v>76</v>
      </c>
      <c r="N122" s="26" t="s">
        <v>1363</v>
      </c>
      <c r="O122" s="26" t="s">
        <v>86</v>
      </c>
      <c r="P122" s="26" t="s">
        <v>81</v>
      </c>
      <c r="Q122" s="26" t="s">
        <v>366</v>
      </c>
      <c r="R122" s="26" t="s">
        <v>1352</v>
      </c>
      <c r="S122" s="26">
        <v>1284</v>
      </c>
      <c r="T122" s="26" t="s">
        <v>870</v>
      </c>
      <c r="U122" s="26" t="s">
        <v>881</v>
      </c>
      <c r="V122" s="26">
        <v>25</v>
      </c>
      <c r="W122" s="26">
        <v>6</v>
      </c>
      <c r="X122" s="26">
        <v>0</v>
      </c>
      <c r="Y122" s="26">
        <v>4</v>
      </c>
      <c r="Z122" s="26" t="s">
        <v>656</v>
      </c>
      <c r="AA122" s="26">
        <v>0</v>
      </c>
      <c r="AB122" s="26">
        <v>2</v>
      </c>
      <c r="AC122" s="26" t="s">
        <v>1359</v>
      </c>
      <c r="AD122" s="26">
        <v>0</v>
      </c>
      <c r="AE122" s="26">
        <v>2</v>
      </c>
      <c r="AF122" s="26" t="s">
        <v>1360</v>
      </c>
      <c r="AG122" s="26">
        <v>3</v>
      </c>
      <c r="AH122" s="26">
        <v>8</v>
      </c>
      <c r="AI122" s="26" t="s">
        <v>1361</v>
      </c>
      <c r="AJ122" s="26">
        <v>3</v>
      </c>
      <c r="AK122" s="26">
        <v>3</v>
      </c>
      <c r="AL122" s="26" t="s">
        <v>1362</v>
      </c>
      <c r="AM122" s="26">
        <v>3</v>
      </c>
      <c r="AN122" s="26">
        <v>3</v>
      </c>
      <c r="AO122" s="26" t="s">
        <v>2067</v>
      </c>
      <c r="AP122" s="26">
        <v>3</v>
      </c>
      <c r="AQ122" s="26">
        <v>3</v>
      </c>
      <c r="AR122" s="26" t="s">
        <v>2067</v>
      </c>
      <c r="AS122" s="26">
        <v>3</v>
      </c>
      <c r="AT122" s="26">
        <v>12</v>
      </c>
      <c r="AU122" s="26" t="s">
        <v>2461</v>
      </c>
      <c r="AV122" s="26">
        <v>3</v>
      </c>
      <c r="AW122" s="26">
        <v>13</v>
      </c>
      <c r="AX122" s="26" t="s">
        <v>2462</v>
      </c>
      <c r="AY122" s="26">
        <v>6</v>
      </c>
      <c r="AZ122" s="26">
        <v>16</v>
      </c>
      <c r="BA122" s="26" t="s">
        <v>2828</v>
      </c>
    </row>
    <row r="123" spans="1:53" ht="58.5" customHeight="1" x14ac:dyDescent="0.25">
      <c r="A123" s="26" t="s">
        <v>145</v>
      </c>
      <c r="B123" s="26" t="s">
        <v>10</v>
      </c>
      <c r="C123" s="26" t="s">
        <v>149</v>
      </c>
      <c r="D123" s="26" t="s">
        <v>11</v>
      </c>
      <c r="E123" s="26" t="s">
        <v>12</v>
      </c>
      <c r="F123" s="26" t="s">
        <v>362</v>
      </c>
      <c r="G123" s="26" t="s">
        <v>363</v>
      </c>
      <c r="H123" s="26">
        <v>2022</v>
      </c>
      <c r="I123" s="26">
        <v>33</v>
      </c>
      <c r="J123" s="26">
        <v>100</v>
      </c>
      <c r="K123" s="26" t="s">
        <v>654</v>
      </c>
      <c r="L123" s="26" t="s">
        <v>564</v>
      </c>
      <c r="M123" s="26" t="s">
        <v>76</v>
      </c>
      <c r="N123" s="26" t="s">
        <v>1363</v>
      </c>
      <c r="O123" s="26" t="s">
        <v>86</v>
      </c>
      <c r="P123" s="26" t="s">
        <v>81</v>
      </c>
      <c r="Q123" s="26" t="s">
        <v>13</v>
      </c>
      <c r="R123" s="26" t="s">
        <v>1352</v>
      </c>
      <c r="S123" s="26">
        <v>1285</v>
      </c>
      <c r="T123" s="26" t="s">
        <v>1363</v>
      </c>
      <c r="U123" s="26" t="s">
        <v>881</v>
      </c>
      <c r="V123" s="26">
        <v>25</v>
      </c>
      <c r="W123" s="26">
        <v>12</v>
      </c>
      <c r="X123" s="26">
        <v>2</v>
      </c>
      <c r="Y123" s="26">
        <v>8</v>
      </c>
      <c r="Z123" s="26" t="s">
        <v>657</v>
      </c>
      <c r="AA123" s="26">
        <v>3</v>
      </c>
      <c r="AB123" s="26">
        <v>3</v>
      </c>
      <c r="AC123" s="26" t="s">
        <v>1364</v>
      </c>
      <c r="AD123" s="26">
        <v>4</v>
      </c>
      <c r="AE123" s="26">
        <v>4</v>
      </c>
      <c r="AF123" s="26" t="s">
        <v>1365</v>
      </c>
      <c r="AG123" s="26">
        <v>5</v>
      </c>
      <c r="AH123" s="26">
        <v>19</v>
      </c>
      <c r="AI123" s="26" t="s">
        <v>1366</v>
      </c>
      <c r="AJ123" s="26">
        <v>6</v>
      </c>
      <c r="AK123" s="26">
        <v>27</v>
      </c>
      <c r="AL123" s="26" t="s">
        <v>1367</v>
      </c>
      <c r="AM123" s="26">
        <v>7</v>
      </c>
      <c r="AN123" s="26">
        <v>31</v>
      </c>
      <c r="AO123" s="26" t="s">
        <v>2070</v>
      </c>
      <c r="AP123" s="26">
        <v>8</v>
      </c>
      <c r="AQ123" s="26">
        <v>32</v>
      </c>
      <c r="AR123" s="26" t="s">
        <v>2071</v>
      </c>
      <c r="AS123" s="26">
        <v>9</v>
      </c>
      <c r="AT123" s="26">
        <v>37</v>
      </c>
      <c r="AU123" s="26" t="s">
        <v>2463</v>
      </c>
      <c r="AV123" s="26">
        <v>10</v>
      </c>
      <c r="AW123" s="26">
        <v>44</v>
      </c>
      <c r="AX123" s="26" t="s">
        <v>2464</v>
      </c>
      <c r="AY123" s="26">
        <v>12</v>
      </c>
      <c r="AZ123" s="26">
        <v>47</v>
      </c>
      <c r="BA123" s="26" t="s">
        <v>2829</v>
      </c>
    </row>
    <row r="124" spans="1:53" ht="58.5" customHeight="1" x14ac:dyDescent="0.25">
      <c r="A124" s="26" t="s">
        <v>145</v>
      </c>
      <c r="B124" s="26" t="s">
        <v>10</v>
      </c>
      <c r="C124" s="26" t="s">
        <v>149</v>
      </c>
      <c r="D124" s="26" t="s">
        <v>11</v>
      </c>
      <c r="E124" s="26" t="s">
        <v>12</v>
      </c>
      <c r="F124" s="26" t="s">
        <v>362</v>
      </c>
      <c r="G124" s="26" t="s">
        <v>363</v>
      </c>
      <c r="H124" s="26">
        <v>2022</v>
      </c>
      <c r="I124" s="26">
        <v>33</v>
      </c>
      <c r="J124" s="26">
        <v>100</v>
      </c>
      <c r="K124" s="26" t="s">
        <v>654</v>
      </c>
      <c r="L124" s="26" t="s">
        <v>564</v>
      </c>
      <c r="M124" s="26" t="s">
        <v>76</v>
      </c>
      <c r="N124" s="26" t="s">
        <v>1363</v>
      </c>
      <c r="O124" s="26" t="s">
        <v>86</v>
      </c>
      <c r="P124" s="26" t="s">
        <v>81</v>
      </c>
      <c r="Q124" s="26" t="s">
        <v>367</v>
      </c>
      <c r="R124" s="26" t="s">
        <v>1352</v>
      </c>
      <c r="S124" s="26">
        <v>1286</v>
      </c>
      <c r="T124" s="26" t="s">
        <v>1363</v>
      </c>
      <c r="U124" s="26" t="s">
        <v>881</v>
      </c>
      <c r="V124" s="26">
        <v>25</v>
      </c>
      <c r="W124" s="26">
        <v>4</v>
      </c>
      <c r="X124" s="26">
        <v>0</v>
      </c>
      <c r="Y124" s="26"/>
      <c r="Z124" s="26"/>
      <c r="AA124" s="26">
        <v>0</v>
      </c>
      <c r="AB124" s="26">
        <v>2</v>
      </c>
      <c r="AC124" s="26" t="s">
        <v>1368</v>
      </c>
      <c r="AD124" s="26">
        <v>0</v>
      </c>
      <c r="AE124" s="26">
        <v>1</v>
      </c>
      <c r="AF124" s="26" t="s">
        <v>1369</v>
      </c>
      <c r="AG124" s="26">
        <v>2</v>
      </c>
      <c r="AH124" s="26">
        <v>4</v>
      </c>
      <c r="AI124" s="26" t="s">
        <v>1370</v>
      </c>
      <c r="AJ124" s="26">
        <v>2</v>
      </c>
      <c r="AK124" s="26">
        <v>4</v>
      </c>
      <c r="AL124" s="26" t="s">
        <v>1371</v>
      </c>
      <c r="AM124" s="26">
        <v>2</v>
      </c>
      <c r="AN124" s="26">
        <v>4</v>
      </c>
      <c r="AO124" s="26" t="s">
        <v>2072</v>
      </c>
      <c r="AP124" s="26">
        <v>2</v>
      </c>
      <c r="AQ124" s="26">
        <v>4</v>
      </c>
      <c r="AR124" s="26" t="s">
        <v>2073</v>
      </c>
      <c r="AS124" s="26">
        <v>2</v>
      </c>
      <c r="AT124" s="26">
        <v>4</v>
      </c>
      <c r="AU124" s="26" t="s">
        <v>2465</v>
      </c>
      <c r="AV124" s="26">
        <v>2</v>
      </c>
      <c r="AW124" s="26">
        <v>5</v>
      </c>
      <c r="AX124" s="26" t="s">
        <v>2466</v>
      </c>
      <c r="AY124" s="26">
        <v>4</v>
      </c>
      <c r="AZ124" s="26">
        <v>5</v>
      </c>
      <c r="BA124" s="26" t="s">
        <v>2830</v>
      </c>
    </row>
    <row r="125" spans="1:53" ht="58.5" customHeight="1" x14ac:dyDescent="0.25">
      <c r="A125" s="26" t="s">
        <v>145</v>
      </c>
      <c r="B125" s="26" t="s">
        <v>10</v>
      </c>
      <c r="C125" s="26" t="s">
        <v>149</v>
      </c>
      <c r="D125" s="26" t="s">
        <v>122</v>
      </c>
      <c r="E125" s="26" t="s">
        <v>123</v>
      </c>
      <c r="F125" s="26" t="s">
        <v>378</v>
      </c>
      <c r="G125" s="26" t="s">
        <v>379</v>
      </c>
      <c r="H125" s="26">
        <v>2022</v>
      </c>
      <c r="I125" s="26">
        <v>33</v>
      </c>
      <c r="J125" s="26">
        <v>70</v>
      </c>
      <c r="K125" s="26" t="s">
        <v>659</v>
      </c>
      <c r="L125" s="26" t="s">
        <v>564</v>
      </c>
      <c r="M125" s="26" t="s">
        <v>76</v>
      </c>
      <c r="N125" s="26" t="s">
        <v>867</v>
      </c>
      <c r="O125" s="26" t="s">
        <v>82</v>
      </c>
      <c r="P125" s="26" t="s">
        <v>81</v>
      </c>
      <c r="Q125" s="26" t="s">
        <v>380</v>
      </c>
      <c r="R125" s="26" t="s">
        <v>1396</v>
      </c>
      <c r="S125" s="26">
        <v>1299</v>
      </c>
      <c r="T125" s="26" t="s">
        <v>870</v>
      </c>
      <c r="U125" s="26" t="s">
        <v>881</v>
      </c>
      <c r="V125" s="26">
        <v>25</v>
      </c>
      <c r="W125" s="26">
        <v>3</v>
      </c>
      <c r="X125" s="26">
        <v>0</v>
      </c>
      <c r="Y125" s="26"/>
      <c r="Z125" s="26"/>
      <c r="AA125" s="26">
        <v>0</v>
      </c>
      <c r="AB125" s="26"/>
      <c r="AC125" s="26"/>
      <c r="AD125" s="26">
        <v>0</v>
      </c>
      <c r="AE125" s="26"/>
      <c r="AF125" s="26"/>
      <c r="AG125" s="26">
        <v>0</v>
      </c>
      <c r="AH125" s="26">
        <v>0</v>
      </c>
      <c r="AI125" s="26" t="s">
        <v>1397</v>
      </c>
      <c r="AJ125" s="26">
        <v>0</v>
      </c>
      <c r="AK125" s="26"/>
      <c r="AL125" s="26"/>
      <c r="AM125" s="26">
        <v>0</v>
      </c>
      <c r="AN125" s="26">
        <v>0</v>
      </c>
      <c r="AO125" s="26" t="s">
        <v>2087</v>
      </c>
      <c r="AP125" s="26">
        <v>0</v>
      </c>
      <c r="AQ125" s="26">
        <v>0</v>
      </c>
      <c r="AR125" s="26" t="s">
        <v>2088</v>
      </c>
      <c r="AS125" s="26">
        <v>3</v>
      </c>
      <c r="AT125" s="26">
        <v>3</v>
      </c>
      <c r="AU125" s="26" t="s">
        <v>2484</v>
      </c>
      <c r="AV125" s="26">
        <v>0</v>
      </c>
      <c r="AW125" s="26"/>
      <c r="AX125" s="26"/>
      <c r="AY125" s="26">
        <v>0</v>
      </c>
      <c r="AZ125" s="26">
        <v>3</v>
      </c>
      <c r="BA125" s="26" t="s">
        <v>2484</v>
      </c>
    </row>
    <row r="126" spans="1:53" ht="58.5" customHeight="1" x14ac:dyDescent="0.25">
      <c r="A126" s="26" t="s">
        <v>145</v>
      </c>
      <c r="B126" s="26" t="s">
        <v>10</v>
      </c>
      <c r="C126" s="26" t="s">
        <v>149</v>
      </c>
      <c r="D126" s="26" t="s">
        <v>122</v>
      </c>
      <c r="E126" s="26" t="s">
        <v>123</v>
      </c>
      <c r="F126" s="26" t="s">
        <v>378</v>
      </c>
      <c r="G126" s="26" t="s">
        <v>379</v>
      </c>
      <c r="H126" s="26">
        <v>2022</v>
      </c>
      <c r="I126" s="26">
        <v>33</v>
      </c>
      <c r="J126" s="26">
        <v>70</v>
      </c>
      <c r="K126" s="26" t="s">
        <v>659</v>
      </c>
      <c r="L126" s="26" t="s">
        <v>564</v>
      </c>
      <c r="M126" s="26" t="s">
        <v>76</v>
      </c>
      <c r="N126" s="26" t="s">
        <v>867</v>
      </c>
      <c r="O126" s="26" t="s">
        <v>82</v>
      </c>
      <c r="P126" s="26" t="s">
        <v>81</v>
      </c>
      <c r="Q126" s="26" t="s">
        <v>381</v>
      </c>
      <c r="R126" s="26" t="s">
        <v>1396</v>
      </c>
      <c r="S126" s="26">
        <v>1300</v>
      </c>
      <c r="T126" s="26" t="s">
        <v>1363</v>
      </c>
      <c r="U126" s="26" t="s">
        <v>881</v>
      </c>
      <c r="V126" s="26">
        <v>25</v>
      </c>
      <c r="W126" s="26">
        <v>25</v>
      </c>
      <c r="X126" s="26">
        <v>0</v>
      </c>
      <c r="Y126" s="26"/>
      <c r="Z126" s="26"/>
      <c r="AA126" s="26">
        <v>0</v>
      </c>
      <c r="AB126" s="26"/>
      <c r="AC126" s="26"/>
      <c r="AD126" s="26">
        <v>0</v>
      </c>
      <c r="AE126" s="26"/>
      <c r="AF126" s="26"/>
      <c r="AG126" s="26">
        <v>0</v>
      </c>
      <c r="AH126" s="26">
        <v>0</v>
      </c>
      <c r="AI126" s="26" t="s">
        <v>1398</v>
      </c>
      <c r="AJ126" s="26">
        <v>0</v>
      </c>
      <c r="AK126" s="26"/>
      <c r="AL126" s="26"/>
      <c r="AM126" s="26">
        <v>0</v>
      </c>
      <c r="AN126" s="26">
        <v>0</v>
      </c>
      <c r="AO126" s="26" t="s">
        <v>2087</v>
      </c>
      <c r="AP126" s="26">
        <v>0</v>
      </c>
      <c r="AQ126" s="26">
        <v>0</v>
      </c>
      <c r="AR126" s="26" t="s">
        <v>2088</v>
      </c>
      <c r="AS126" s="26">
        <v>0</v>
      </c>
      <c r="AT126" s="26">
        <v>0</v>
      </c>
      <c r="AU126" s="26" t="s">
        <v>2485</v>
      </c>
      <c r="AV126" s="26">
        <v>0</v>
      </c>
      <c r="AW126" s="26">
        <v>0</v>
      </c>
      <c r="AX126" s="26" t="s">
        <v>2486</v>
      </c>
      <c r="AY126" s="26">
        <v>25</v>
      </c>
      <c r="AZ126" s="26">
        <v>123</v>
      </c>
      <c r="BA126" s="26" t="s">
        <v>2835</v>
      </c>
    </row>
    <row r="127" spans="1:53" ht="58.5" customHeight="1" x14ac:dyDescent="0.25">
      <c r="A127" s="26" t="s">
        <v>145</v>
      </c>
      <c r="B127" s="26" t="s">
        <v>10</v>
      </c>
      <c r="C127" s="26" t="s">
        <v>149</v>
      </c>
      <c r="D127" s="26" t="s">
        <v>122</v>
      </c>
      <c r="E127" s="26" t="s">
        <v>123</v>
      </c>
      <c r="F127" s="26" t="s">
        <v>378</v>
      </c>
      <c r="G127" s="26" t="s">
        <v>379</v>
      </c>
      <c r="H127" s="26">
        <v>2022</v>
      </c>
      <c r="I127" s="26">
        <v>33</v>
      </c>
      <c r="J127" s="26">
        <v>70</v>
      </c>
      <c r="K127" s="26" t="s">
        <v>659</v>
      </c>
      <c r="L127" s="26" t="s">
        <v>564</v>
      </c>
      <c r="M127" s="26" t="s">
        <v>76</v>
      </c>
      <c r="N127" s="26" t="s">
        <v>867</v>
      </c>
      <c r="O127" s="26" t="s">
        <v>82</v>
      </c>
      <c r="P127" s="26" t="s">
        <v>81</v>
      </c>
      <c r="Q127" s="26" t="s">
        <v>382</v>
      </c>
      <c r="R127" s="26" t="s">
        <v>1396</v>
      </c>
      <c r="S127" s="26">
        <v>1301</v>
      </c>
      <c r="T127" s="26" t="s">
        <v>1363</v>
      </c>
      <c r="U127" s="26" t="s">
        <v>881</v>
      </c>
      <c r="V127" s="26">
        <v>25</v>
      </c>
      <c r="W127" s="26">
        <v>5</v>
      </c>
      <c r="X127" s="26">
        <v>0</v>
      </c>
      <c r="Y127" s="26"/>
      <c r="Z127" s="26"/>
      <c r="AA127" s="26">
        <v>0</v>
      </c>
      <c r="AB127" s="26"/>
      <c r="AC127" s="26"/>
      <c r="AD127" s="26">
        <v>0</v>
      </c>
      <c r="AE127" s="26"/>
      <c r="AF127" s="26"/>
      <c r="AG127" s="26">
        <v>0</v>
      </c>
      <c r="AH127" s="26">
        <v>0</v>
      </c>
      <c r="AI127" s="26" t="s">
        <v>1398</v>
      </c>
      <c r="AJ127" s="26">
        <v>0</v>
      </c>
      <c r="AK127" s="26"/>
      <c r="AL127" s="26"/>
      <c r="AM127" s="26">
        <v>0</v>
      </c>
      <c r="AN127" s="26">
        <v>0</v>
      </c>
      <c r="AO127" s="26" t="s">
        <v>2087</v>
      </c>
      <c r="AP127" s="26">
        <v>0</v>
      </c>
      <c r="AQ127" s="26">
        <v>0</v>
      </c>
      <c r="AR127" s="26" t="s">
        <v>2088</v>
      </c>
      <c r="AS127" s="26">
        <v>0</v>
      </c>
      <c r="AT127" s="26">
        <v>5</v>
      </c>
      <c r="AU127" s="26" t="s">
        <v>2487</v>
      </c>
      <c r="AV127" s="26">
        <v>0</v>
      </c>
      <c r="AW127" s="26">
        <v>5</v>
      </c>
      <c r="AX127" s="26" t="s">
        <v>2488</v>
      </c>
      <c r="AY127" s="26">
        <v>5</v>
      </c>
      <c r="AZ127" s="26">
        <v>5</v>
      </c>
      <c r="BA127" s="26" t="s">
        <v>2836</v>
      </c>
    </row>
    <row r="128" spans="1:53" ht="58.5" customHeight="1" x14ac:dyDescent="0.25">
      <c r="A128" s="26" t="s">
        <v>145</v>
      </c>
      <c r="B128" s="26" t="s">
        <v>10</v>
      </c>
      <c r="C128" s="26" t="s">
        <v>149</v>
      </c>
      <c r="D128" s="26" t="s">
        <v>122</v>
      </c>
      <c r="E128" s="26" t="s">
        <v>123</v>
      </c>
      <c r="F128" s="26" t="s">
        <v>378</v>
      </c>
      <c r="G128" s="26" t="s">
        <v>379</v>
      </c>
      <c r="H128" s="26">
        <v>2022</v>
      </c>
      <c r="I128" s="26">
        <v>33</v>
      </c>
      <c r="J128" s="26">
        <v>70</v>
      </c>
      <c r="K128" s="26" t="s">
        <v>659</v>
      </c>
      <c r="L128" s="26" t="s">
        <v>564</v>
      </c>
      <c r="M128" s="26" t="s">
        <v>76</v>
      </c>
      <c r="N128" s="26" t="s">
        <v>867</v>
      </c>
      <c r="O128" s="26" t="s">
        <v>82</v>
      </c>
      <c r="P128" s="26" t="s">
        <v>81</v>
      </c>
      <c r="Q128" s="26" t="s">
        <v>383</v>
      </c>
      <c r="R128" s="26" t="s">
        <v>1396</v>
      </c>
      <c r="S128" s="26">
        <v>1302</v>
      </c>
      <c r="T128" s="26" t="s">
        <v>870</v>
      </c>
      <c r="U128" s="26" t="s">
        <v>881</v>
      </c>
      <c r="V128" s="26">
        <v>25</v>
      </c>
      <c r="W128" s="26">
        <v>1020</v>
      </c>
      <c r="X128" s="26">
        <v>0</v>
      </c>
      <c r="Y128" s="26"/>
      <c r="Z128" s="26"/>
      <c r="AA128" s="26">
        <v>0</v>
      </c>
      <c r="AB128" s="26"/>
      <c r="AC128" s="26"/>
      <c r="AD128" s="26">
        <v>0</v>
      </c>
      <c r="AE128" s="26"/>
      <c r="AF128" s="26"/>
      <c r="AG128" s="26">
        <v>0</v>
      </c>
      <c r="AH128" s="26">
        <v>0</v>
      </c>
      <c r="AI128" s="26" t="s">
        <v>1398</v>
      </c>
      <c r="AJ128" s="26">
        <v>0</v>
      </c>
      <c r="AK128" s="26"/>
      <c r="AL128" s="26"/>
      <c r="AM128" s="26">
        <v>0</v>
      </c>
      <c r="AN128" s="26">
        <v>0</v>
      </c>
      <c r="AO128" s="26" t="s">
        <v>2087</v>
      </c>
      <c r="AP128" s="26">
        <v>0</v>
      </c>
      <c r="AQ128" s="26">
        <v>0</v>
      </c>
      <c r="AR128" s="26" t="s">
        <v>2088</v>
      </c>
      <c r="AS128" s="26">
        <v>0</v>
      </c>
      <c r="AT128" s="26">
        <v>0</v>
      </c>
      <c r="AU128" s="26" t="s">
        <v>2489</v>
      </c>
      <c r="AV128" s="26">
        <v>0</v>
      </c>
      <c r="AW128" s="26">
        <v>0</v>
      </c>
      <c r="AX128" s="26" t="s">
        <v>2486</v>
      </c>
      <c r="AY128" s="26">
        <v>1020</v>
      </c>
      <c r="AZ128" s="26">
        <v>2159</v>
      </c>
      <c r="BA128" s="26" t="s">
        <v>2837</v>
      </c>
    </row>
    <row r="129" spans="1:53" ht="58.5" customHeight="1" x14ac:dyDescent="0.25">
      <c r="A129" s="26" t="s">
        <v>145</v>
      </c>
      <c r="B129" s="26" t="s">
        <v>10</v>
      </c>
      <c r="C129" s="26" t="s">
        <v>149</v>
      </c>
      <c r="D129" s="26" t="s">
        <v>11</v>
      </c>
      <c r="E129" s="26" t="s">
        <v>12</v>
      </c>
      <c r="F129" s="26" t="s">
        <v>384</v>
      </c>
      <c r="G129" s="26" t="s">
        <v>14</v>
      </c>
      <c r="H129" s="26">
        <v>2022</v>
      </c>
      <c r="I129" s="26">
        <v>34</v>
      </c>
      <c r="J129" s="26">
        <v>70</v>
      </c>
      <c r="K129" s="26" t="s">
        <v>660</v>
      </c>
      <c r="L129" s="26" t="s">
        <v>564</v>
      </c>
      <c r="M129" s="26" t="s">
        <v>76</v>
      </c>
      <c r="N129" s="26" t="s">
        <v>867</v>
      </c>
      <c r="O129" s="26" t="s">
        <v>86</v>
      </c>
      <c r="P129" s="26" t="s">
        <v>81</v>
      </c>
      <c r="Q129" s="26" t="s">
        <v>385</v>
      </c>
      <c r="R129" s="26" t="s">
        <v>1399</v>
      </c>
      <c r="S129" s="26">
        <v>1303</v>
      </c>
      <c r="T129" s="26" t="s">
        <v>870</v>
      </c>
      <c r="U129" s="26" t="s">
        <v>893</v>
      </c>
      <c r="V129" s="26">
        <v>50</v>
      </c>
      <c r="W129" s="26">
        <v>25</v>
      </c>
      <c r="X129" s="26">
        <v>0</v>
      </c>
      <c r="Y129" s="26"/>
      <c r="Z129" s="26"/>
      <c r="AA129" s="26">
        <v>0</v>
      </c>
      <c r="AB129" s="26"/>
      <c r="AC129" s="26"/>
      <c r="AD129" s="26">
        <v>0</v>
      </c>
      <c r="AE129" s="26"/>
      <c r="AF129" s="26"/>
      <c r="AG129" s="26">
        <v>0</v>
      </c>
      <c r="AH129" s="26">
        <v>0</v>
      </c>
      <c r="AI129" s="26" t="s">
        <v>1397</v>
      </c>
      <c r="AJ129" s="26">
        <v>0</v>
      </c>
      <c r="AK129" s="26"/>
      <c r="AL129" s="26"/>
      <c r="AM129" s="26">
        <v>0</v>
      </c>
      <c r="AN129" s="26">
        <v>0</v>
      </c>
      <c r="AO129" s="26" t="s">
        <v>2087</v>
      </c>
      <c r="AP129" s="26">
        <v>0</v>
      </c>
      <c r="AQ129" s="26">
        <v>0</v>
      </c>
      <c r="AR129" s="26" t="s">
        <v>2088</v>
      </c>
      <c r="AS129" s="26">
        <v>0</v>
      </c>
      <c r="AT129" s="26"/>
      <c r="AU129" s="26"/>
      <c r="AV129" s="26">
        <v>0</v>
      </c>
      <c r="AW129" s="26">
        <v>0</v>
      </c>
      <c r="AX129" s="26" t="s">
        <v>2486</v>
      </c>
      <c r="AY129" s="26">
        <v>25</v>
      </c>
      <c r="AZ129" s="26">
        <v>34</v>
      </c>
      <c r="BA129" s="26" t="s">
        <v>2882</v>
      </c>
    </row>
    <row r="130" spans="1:53" ht="58.5" customHeight="1" x14ac:dyDescent="0.25">
      <c r="A130" s="26" t="s">
        <v>145</v>
      </c>
      <c r="B130" s="26" t="s">
        <v>10</v>
      </c>
      <c r="C130" s="26" t="s">
        <v>149</v>
      </c>
      <c r="D130" s="26" t="s">
        <v>11</v>
      </c>
      <c r="E130" s="26" t="s">
        <v>12</v>
      </c>
      <c r="F130" s="26" t="s">
        <v>384</v>
      </c>
      <c r="G130" s="26" t="s">
        <v>14</v>
      </c>
      <c r="H130" s="26">
        <v>2022</v>
      </c>
      <c r="I130" s="26">
        <v>34</v>
      </c>
      <c r="J130" s="26">
        <v>70</v>
      </c>
      <c r="K130" s="26" t="s">
        <v>660</v>
      </c>
      <c r="L130" s="26" t="s">
        <v>564</v>
      </c>
      <c r="M130" s="26" t="s">
        <v>76</v>
      </c>
      <c r="N130" s="26" t="s">
        <v>867</v>
      </c>
      <c r="O130" s="26" t="s">
        <v>86</v>
      </c>
      <c r="P130" s="26" t="s">
        <v>81</v>
      </c>
      <c r="Q130" s="26" t="s">
        <v>386</v>
      </c>
      <c r="R130" s="26" t="s">
        <v>1399</v>
      </c>
      <c r="S130" s="26">
        <v>1304</v>
      </c>
      <c r="T130" s="26" t="s">
        <v>870</v>
      </c>
      <c r="U130" s="26" t="s">
        <v>893</v>
      </c>
      <c r="V130" s="26">
        <v>30</v>
      </c>
      <c r="W130" s="26">
        <v>25</v>
      </c>
      <c r="X130" s="26">
        <v>0</v>
      </c>
      <c r="Y130" s="26"/>
      <c r="Z130" s="26"/>
      <c r="AA130" s="26">
        <v>0</v>
      </c>
      <c r="AB130" s="26"/>
      <c r="AC130" s="26"/>
      <c r="AD130" s="26">
        <v>0</v>
      </c>
      <c r="AE130" s="26"/>
      <c r="AF130" s="26"/>
      <c r="AG130" s="26">
        <v>0</v>
      </c>
      <c r="AH130" s="26">
        <v>0</v>
      </c>
      <c r="AI130" s="26" t="s">
        <v>1397</v>
      </c>
      <c r="AJ130" s="26">
        <v>0</v>
      </c>
      <c r="AK130" s="26"/>
      <c r="AL130" s="26"/>
      <c r="AM130" s="26">
        <v>0</v>
      </c>
      <c r="AN130" s="26">
        <v>0</v>
      </c>
      <c r="AO130" s="26" t="s">
        <v>2087</v>
      </c>
      <c r="AP130" s="26">
        <v>0</v>
      </c>
      <c r="AQ130" s="26">
        <v>0</v>
      </c>
      <c r="AR130" s="26" t="s">
        <v>2088</v>
      </c>
      <c r="AS130" s="26">
        <v>0</v>
      </c>
      <c r="AT130" s="26">
        <v>0</v>
      </c>
      <c r="AU130" s="26" t="s">
        <v>2490</v>
      </c>
      <c r="AV130" s="26">
        <v>0</v>
      </c>
      <c r="AW130" s="26">
        <v>0</v>
      </c>
      <c r="AX130" s="26" t="s">
        <v>2486</v>
      </c>
      <c r="AY130" s="26">
        <v>25</v>
      </c>
      <c r="AZ130" s="28">
        <v>0</v>
      </c>
      <c r="BA130" s="28" t="s">
        <v>2861</v>
      </c>
    </row>
    <row r="131" spans="1:53" ht="58.5" customHeight="1" x14ac:dyDescent="0.25">
      <c r="A131" s="26" t="s">
        <v>145</v>
      </c>
      <c r="B131" s="26" t="s">
        <v>10</v>
      </c>
      <c r="C131" s="26" t="s">
        <v>149</v>
      </c>
      <c r="D131" s="26" t="s">
        <v>11</v>
      </c>
      <c r="E131" s="26" t="s">
        <v>12</v>
      </c>
      <c r="F131" s="26" t="s">
        <v>384</v>
      </c>
      <c r="G131" s="26" t="s">
        <v>14</v>
      </c>
      <c r="H131" s="26">
        <v>2022</v>
      </c>
      <c r="I131" s="26">
        <v>34</v>
      </c>
      <c r="J131" s="26">
        <v>70</v>
      </c>
      <c r="K131" s="26" t="s">
        <v>660</v>
      </c>
      <c r="L131" s="26" t="s">
        <v>564</v>
      </c>
      <c r="M131" s="26" t="s">
        <v>76</v>
      </c>
      <c r="N131" s="26" t="s">
        <v>867</v>
      </c>
      <c r="O131" s="26" t="s">
        <v>86</v>
      </c>
      <c r="P131" s="26" t="s">
        <v>81</v>
      </c>
      <c r="Q131" s="26" t="s">
        <v>387</v>
      </c>
      <c r="R131" s="26" t="s">
        <v>1399</v>
      </c>
      <c r="S131" s="26">
        <v>1305</v>
      </c>
      <c r="T131" s="26" t="s">
        <v>870</v>
      </c>
      <c r="U131" s="26" t="s">
        <v>893</v>
      </c>
      <c r="V131" s="26">
        <v>20</v>
      </c>
      <c r="W131" s="26">
        <v>10</v>
      </c>
      <c r="X131" s="26">
        <v>0</v>
      </c>
      <c r="Y131" s="26"/>
      <c r="Z131" s="26"/>
      <c r="AA131" s="26">
        <v>0</v>
      </c>
      <c r="AB131" s="26"/>
      <c r="AC131" s="26"/>
      <c r="AD131" s="26">
        <v>0</v>
      </c>
      <c r="AE131" s="26"/>
      <c r="AF131" s="26"/>
      <c r="AG131" s="26">
        <v>0</v>
      </c>
      <c r="AH131" s="26">
        <v>0</v>
      </c>
      <c r="AI131" s="26" t="s">
        <v>1397</v>
      </c>
      <c r="AJ131" s="26">
        <v>0</v>
      </c>
      <c r="AK131" s="26"/>
      <c r="AL131" s="26"/>
      <c r="AM131" s="26">
        <v>0</v>
      </c>
      <c r="AN131" s="26">
        <v>0</v>
      </c>
      <c r="AO131" s="26" t="s">
        <v>2087</v>
      </c>
      <c r="AP131" s="26">
        <v>0</v>
      </c>
      <c r="AQ131" s="26">
        <v>0</v>
      </c>
      <c r="AR131" s="26" t="s">
        <v>2088</v>
      </c>
      <c r="AS131" s="26">
        <v>0</v>
      </c>
      <c r="AT131" s="26">
        <v>0</v>
      </c>
      <c r="AU131" s="26" t="s">
        <v>2490</v>
      </c>
      <c r="AV131" s="26">
        <v>0</v>
      </c>
      <c r="AW131" s="26">
        <v>0</v>
      </c>
      <c r="AX131" s="26" t="s">
        <v>2486</v>
      </c>
      <c r="AY131" s="26">
        <v>10</v>
      </c>
      <c r="AZ131" s="28">
        <v>0</v>
      </c>
      <c r="BA131" s="28" t="s">
        <v>2861</v>
      </c>
    </row>
    <row r="132" spans="1:53" ht="58.5" customHeight="1" x14ac:dyDescent="0.25">
      <c r="A132" s="26" t="s">
        <v>142</v>
      </c>
      <c r="B132" s="26" t="s">
        <v>8</v>
      </c>
      <c r="C132" s="26" t="s">
        <v>152</v>
      </c>
      <c r="D132" s="26" t="s">
        <v>9</v>
      </c>
      <c r="E132" s="26" t="s">
        <v>153</v>
      </c>
      <c r="F132" s="26" t="s">
        <v>160</v>
      </c>
      <c r="G132" s="26" t="s">
        <v>161</v>
      </c>
      <c r="H132" s="26">
        <v>2022</v>
      </c>
      <c r="I132" s="26">
        <v>5</v>
      </c>
      <c r="J132" s="26">
        <v>17</v>
      </c>
      <c r="K132" s="26" t="s">
        <v>567</v>
      </c>
      <c r="L132" s="26" t="s">
        <v>565</v>
      </c>
      <c r="M132" s="26" t="s">
        <v>78</v>
      </c>
      <c r="N132" s="26" t="s">
        <v>867</v>
      </c>
      <c r="O132" s="26" t="s">
        <v>74</v>
      </c>
      <c r="P132" s="26" t="s">
        <v>79</v>
      </c>
      <c r="Q132" s="26" t="s">
        <v>162</v>
      </c>
      <c r="R132" s="26" t="s">
        <v>886</v>
      </c>
      <c r="S132" s="26">
        <v>1119</v>
      </c>
      <c r="T132" s="26" t="s">
        <v>867</v>
      </c>
      <c r="U132" s="26" t="s">
        <v>887</v>
      </c>
      <c r="V132" s="26">
        <v>40</v>
      </c>
      <c r="W132" s="26">
        <v>10</v>
      </c>
      <c r="X132" s="26">
        <v>1</v>
      </c>
      <c r="Y132" s="26">
        <v>4</v>
      </c>
      <c r="Z132" s="26" t="s">
        <v>568</v>
      </c>
      <c r="AA132" s="26">
        <v>2</v>
      </c>
      <c r="AB132" s="26">
        <v>5</v>
      </c>
      <c r="AC132" s="26" t="s">
        <v>888</v>
      </c>
      <c r="AD132" s="26">
        <v>3</v>
      </c>
      <c r="AE132" s="26">
        <v>6</v>
      </c>
      <c r="AF132" s="26" t="s">
        <v>889</v>
      </c>
      <c r="AG132" s="26">
        <v>4</v>
      </c>
      <c r="AH132" s="26">
        <v>8</v>
      </c>
      <c r="AI132" s="26" t="s">
        <v>890</v>
      </c>
      <c r="AJ132" s="26">
        <v>5</v>
      </c>
      <c r="AK132" s="26">
        <v>9</v>
      </c>
      <c r="AL132" s="26" t="s">
        <v>891</v>
      </c>
      <c r="AM132" s="26">
        <v>6</v>
      </c>
      <c r="AN132" s="26">
        <v>9</v>
      </c>
      <c r="AO132" s="26" t="s">
        <v>1883</v>
      </c>
      <c r="AP132" s="26">
        <v>7</v>
      </c>
      <c r="AQ132" s="26">
        <v>9</v>
      </c>
      <c r="AR132" s="26" t="s">
        <v>1884</v>
      </c>
      <c r="AS132" s="26">
        <v>8</v>
      </c>
      <c r="AT132" s="26">
        <v>9</v>
      </c>
      <c r="AU132" s="26" t="s">
        <v>2294</v>
      </c>
      <c r="AV132" s="26">
        <v>9</v>
      </c>
      <c r="AW132" s="26">
        <v>11</v>
      </c>
      <c r="AX132" s="26" t="s">
        <v>2295</v>
      </c>
      <c r="AY132" s="26">
        <v>10</v>
      </c>
      <c r="AZ132" s="26">
        <v>11</v>
      </c>
      <c r="BA132" s="26" t="s">
        <v>2762</v>
      </c>
    </row>
    <row r="133" spans="1:53" ht="58.5" customHeight="1" x14ac:dyDescent="0.25">
      <c r="A133" s="26" t="s">
        <v>142</v>
      </c>
      <c r="B133" s="26" t="s">
        <v>8</v>
      </c>
      <c r="C133" s="26" t="s">
        <v>152</v>
      </c>
      <c r="D133" s="26" t="s">
        <v>9</v>
      </c>
      <c r="E133" s="26" t="s">
        <v>153</v>
      </c>
      <c r="F133" s="26" t="s">
        <v>160</v>
      </c>
      <c r="G133" s="26" t="s">
        <v>161</v>
      </c>
      <c r="H133" s="26">
        <v>2022</v>
      </c>
      <c r="I133" s="26">
        <v>5</v>
      </c>
      <c r="J133" s="26">
        <v>17</v>
      </c>
      <c r="K133" s="26" t="s">
        <v>567</v>
      </c>
      <c r="L133" s="26" t="s">
        <v>565</v>
      </c>
      <c r="M133" s="26" t="s">
        <v>78</v>
      </c>
      <c r="N133" s="26" t="s">
        <v>867</v>
      </c>
      <c r="O133" s="26" t="s">
        <v>74</v>
      </c>
      <c r="P133" s="26" t="s">
        <v>79</v>
      </c>
      <c r="Q133" s="26" t="s">
        <v>163</v>
      </c>
      <c r="R133" s="26" t="s">
        <v>886</v>
      </c>
      <c r="S133" s="26">
        <v>1120</v>
      </c>
      <c r="T133" s="26" t="s">
        <v>867</v>
      </c>
      <c r="U133" s="26" t="s">
        <v>887</v>
      </c>
      <c r="V133" s="26">
        <v>40</v>
      </c>
      <c r="W133" s="26">
        <v>5</v>
      </c>
      <c r="X133" s="26">
        <v>0</v>
      </c>
      <c r="Y133" s="26"/>
      <c r="Z133" s="26"/>
      <c r="AA133" s="26">
        <v>0</v>
      </c>
      <c r="AB133" s="26"/>
      <c r="AC133" s="26"/>
      <c r="AD133" s="26">
        <v>0</v>
      </c>
      <c r="AE133" s="26"/>
      <c r="AF133" s="26"/>
      <c r="AG133" s="26">
        <v>0</v>
      </c>
      <c r="AH133" s="26"/>
      <c r="AI133" s="26"/>
      <c r="AJ133" s="26">
        <v>1</v>
      </c>
      <c r="AK133" s="26">
        <v>5</v>
      </c>
      <c r="AL133" s="26" t="s">
        <v>892</v>
      </c>
      <c r="AM133" s="26">
        <v>2</v>
      </c>
      <c r="AN133" s="26">
        <v>5</v>
      </c>
      <c r="AO133" s="26" t="s">
        <v>1885</v>
      </c>
      <c r="AP133" s="26">
        <v>3</v>
      </c>
      <c r="AQ133" s="26">
        <v>5</v>
      </c>
      <c r="AR133" s="26" t="s">
        <v>1885</v>
      </c>
      <c r="AS133" s="26">
        <v>4</v>
      </c>
      <c r="AT133" s="26">
        <v>5</v>
      </c>
      <c r="AU133" s="26" t="s">
        <v>2296</v>
      </c>
      <c r="AV133" s="26">
        <v>5</v>
      </c>
      <c r="AW133" s="26">
        <v>5</v>
      </c>
      <c r="AX133" s="26" t="s">
        <v>2297</v>
      </c>
      <c r="AY133" s="26">
        <v>5</v>
      </c>
      <c r="AZ133" s="26">
        <v>7</v>
      </c>
      <c r="BA133" s="26" t="s">
        <v>2763</v>
      </c>
    </row>
    <row r="134" spans="1:53" ht="58.5" customHeight="1" x14ac:dyDescent="0.25">
      <c r="A134" s="26" t="s">
        <v>142</v>
      </c>
      <c r="B134" s="26" t="s">
        <v>8</v>
      </c>
      <c r="C134" s="26" t="s">
        <v>152</v>
      </c>
      <c r="D134" s="26" t="s">
        <v>9</v>
      </c>
      <c r="E134" s="26" t="s">
        <v>153</v>
      </c>
      <c r="F134" s="26" t="s">
        <v>160</v>
      </c>
      <c r="G134" s="26" t="s">
        <v>161</v>
      </c>
      <c r="H134" s="26">
        <v>2022</v>
      </c>
      <c r="I134" s="26">
        <v>5</v>
      </c>
      <c r="J134" s="26">
        <v>17</v>
      </c>
      <c r="K134" s="26" t="s">
        <v>567</v>
      </c>
      <c r="L134" s="26" t="s">
        <v>565</v>
      </c>
      <c r="M134" s="26" t="s">
        <v>78</v>
      </c>
      <c r="N134" s="26" t="s">
        <v>867</v>
      </c>
      <c r="O134" s="26" t="s">
        <v>74</v>
      </c>
      <c r="P134" s="26" t="s">
        <v>79</v>
      </c>
      <c r="Q134" s="26" t="s">
        <v>164</v>
      </c>
      <c r="R134" s="26" t="s">
        <v>886</v>
      </c>
      <c r="S134" s="26">
        <v>1121</v>
      </c>
      <c r="T134" s="26" t="s">
        <v>867</v>
      </c>
      <c r="U134" s="26" t="s">
        <v>893</v>
      </c>
      <c r="V134" s="26">
        <v>20</v>
      </c>
      <c r="W134" s="26">
        <v>100</v>
      </c>
      <c r="X134" s="26">
        <v>0</v>
      </c>
      <c r="Y134" s="26"/>
      <c r="Z134" s="26"/>
      <c r="AA134" s="26">
        <v>0</v>
      </c>
      <c r="AB134" s="26"/>
      <c r="AC134" s="26"/>
      <c r="AD134" s="26">
        <v>0</v>
      </c>
      <c r="AE134" s="26"/>
      <c r="AF134" s="26"/>
      <c r="AG134" s="26">
        <v>0</v>
      </c>
      <c r="AH134" s="26"/>
      <c r="AI134" s="26"/>
      <c r="AJ134" s="26">
        <v>50</v>
      </c>
      <c r="AK134" s="26">
        <v>50</v>
      </c>
      <c r="AL134" s="26" t="s">
        <v>894</v>
      </c>
      <c r="AM134" s="26">
        <v>50</v>
      </c>
      <c r="AN134" s="26">
        <v>50</v>
      </c>
      <c r="AO134" s="26" t="s">
        <v>1886</v>
      </c>
      <c r="AP134" s="26">
        <v>50</v>
      </c>
      <c r="AQ134" s="26">
        <v>50</v>
      </c>
      <c r="AR134" s="26" t="s">
        <v>1887</v>
      </c>
      <c r="AS134" s="26">
        <v>50</v>
      </c>
      <c r="AT134" s="26">
        <v>50</v>
      </c>
      <c r="AU134" s="26" t="s">
        <v>2298</v>
      </c>
      <c r="AV134" s="26">
        <v>50</v>
      </c>
      <c r="AW134" s="26">
        <v>50</v>
      </c>
      <c r="AX134" s="26" t="s">
        <v>2299</v>
      </c>
      <c r="AY134" s="26">
        <v>100</v>
      </c>
      <c r="AZ134" s="26">
        <v>100</v>
      </c>
      <c r="BA134" s="26" t="s">
        <v>2763</v>
      </c>
    </row>
    <row r="135" spans="1:53" ht="58.5" customHeight="1" x14ac:dyDescent="0.25">
      <c r="A135" s="26" t="s">
        <v>142</v>
      </c>
      <c r="B135" s="26" t="s">
        <v>8</v>
      </c>
      <c r="C135" s="26" t="s">
        <v>152</v>
      </c>
      <c r="D135" s="26" t="s">
        <v>9</v>
      </c>
      <c r="E135" s="26" t="s">
        <v>153</v>
      </c>
      <c r="F135" s="26" t="s">
        <v>165</v>
      </c>
      <c r="G135" s="26" t="s">
        <v>166</v>
      </c>
      <c r="H135" s="26">
        <v>2022</v>
      </c>
      <c r="I135" s="26">
        <v>10</v>
      </c>
      <c r="J135" s="26">
        <v>3</v>
      </c>
      <c r="K135" s="26" t="s">
        <v>569</v>
      </c>
      <c r="L135" s="26" t="s">
        <v>565</v>
      </c>
      <c r="M135" s="26" t="s">
        <v>78</v>
      </c>
      <c r="N135" s="26" t="s">
        <v>867</v>
      </c>
      <c r="O135" s="26" t="s">
        <v>74</v>
      </c>
      <c r="P135" s="26" t="s">
        <v>75</v>
      </c>
      <c r="Q135" s="26" t="s">
        <v>167</v>
      </c>
      <c r="R135" s="26" t="s">
        <v>895</v>
      </c>
      <c r="S135" s="26">
        <v>1122</v>
      </c>
      <c r="T135" s="26" t="s">
        <v>867</v>
      </c>
      <c r="U135" s="26" t="s">
        <v>887</v>
      </c>
      <c r="V135" s="26">
        <v>40</v>
      </c>
      <c r="W135" s="26">
        <v>1</v>
      </c>
      <c r="X135" s="26">
        <v>0</v>
      </c>
      <c r="Y135" s="26"/>
      <c r="Z135" s="26"/>
      <c r="AA135" s="26">
        <v>1</v>
      </c>
      <c r="AB135" s="26">
        <v>1</v>
      </c>
      <c r="AC135" s="26" t="s">
        <v>896</v>
      </c>
      <c r="AD135" s="26">
        <v>0</v>
      </c>
      <c r="AE135" s="26"/>
      <c r="AF135" s="26"/>
      <c r="AG135" s="26">
        <v>0</v>
      </c>
      <c r="AH135" s="26"/>
      <c r="AI135" s="26"/>
      <c r="AJ135" s="26">
        <v>0</v>
      </c>
      <c r="AK135" s="26"/>
      <c r="AL135" s="26"/>
      <c r="AM135" s="26">
        <v>0</v>
      </c>
      <c r="AN135" s="26"/>
      <c r="AO135" s="26"/>
      <c r="AP135" s="26">
        <v>0</v>
      </c>
      <c r="AQ135" s="26"/>
      <c r="AR135" s="26"/>
      <c r="AS135" s="26">
        <v>0</v>
      </c>
      <c r="AT135" s="26"/>
      <c r="AU135" s="26"/>
      <c r="AV135" s="26">
        <v>0</v>
      </c>
      <c r="AW135" s="26"/>
      <c r="AX135" s="26"/>
      <c r="AY135" s="26">
        <v>0</v>
      </c>
      <c r="AZ135" s="26">
        <v>1</v>
      </c>
      <c r="BA135" s="26" t="s">
        <v>896</v>
      </c>
    </row>
    <row r="136" spans="1:53" ht="58.5" customHeight="1" x14ac:dyDescent="0.25">
      <c r="A136" s="26" t="s">
        <v>142</v>
      </c>
      <c r="B136" s="26" t="s">
        <v>8</v>
      </c>
      <c r="C136" s="26" t="s">
        <v>152</v>
      </c>
      <c r="D136" s="26" t="s">
        <v>9</v>
      </c>
      <c r="E136" s="26" t="s">
        <v>153</v>
      </c>
      <c r="F136" s="26" t="s">
        <v>165</v>
      </c>
      <c r="G136" s="26" t="s">
        <v>166</v>
      </c>
      <c r="H136" s="26">
        <v>2022</v>
      </c>
      <c r="I136" s="26">
        <v>10</v>
      </c>
      <c r="J136" s="26">
        <v>3</v>
      </c>
      <c r="K136" s="26" t="s">
        <v>569</v>
      </c>
      <c r="L136" s="26" t="s">
        <v>565</v>
      </c>
      <c r="M136" s="26" t="s">
        <v>78</v>
      </c>
      <c r="N136" s="26" t="s">
        <v>867</v>
      </c>
      <c r="O136" s="26" t="s">
        <v>74</v>
      </c>
      <c r="P136" s="26" t="s">
        <v>75</v>
      </c>
      <c r="Q136" s="26" t="s">
        <v>168</v>
      </c>
      <c r="R136" s="26" t="s">
        <v>895</v>
      </c>
      <c r="S136" s="26">
        <v>1123</v>
      </c>
      <c r="T136" s="26" t="s">
        <v>867</v>
      </c>
      <c r="U136" s="26" t="s">
        <v>887</v>
      </c>
      <c r="V136" s="26">
        <v>40</v>
      </c>
      <c r="W136" s="26">
        <v>1</v>
      </c>
      <c r="X136" s="26">
        <v>0</v>
      </c>
      <c r="Y136" s="26"/>
      <c r="Z136" s="26"/>
      <c r="AA136" s="26">
        <v>1</v>
      </c>
      <c r="AB136" s="26">
        <v>1</v>
      </c>
      <c r="AC136" s="26" t="s">
        <v>897</v>
      </c>
      <c r="AD136" s="26">
        <v>0</v>
      </c>
      <c r="AE136" s="26"/>
      <c r="AF136" s="26"/>
      <c r="AG136" s="26">
        <v>0</v>
      </c>
      <c r="AH136" s="26"/>
      <c r="AI136" s="26"/>
      <c r="AJ136" s="26">
        <v>0</v>
      </c>
      <c r="AK136" s="26"/>
      <c r="AL136" s="26"/>
      <c r="AM136" s="26">
        <v>0</v>
      </c>
      <c r="AN136" s="26"/>
      <c r="AO136" s="26"/>
      <c r="AP136" s="26">
        <v>0</v>
      </c>
      <c r="AQ136" s="26"/>
      <c r="AR136" s="26"/>
      <c r="AS136" s="26">
        <v>0</v>
      </c>
      <c r="AT136" s="26"/>
      <c r="AU136" s="26"/>
      <c r="AV136" s="26">
        <v>0</v>
      </c>
      <c r="AW136" s="26"/>
      <c r="AX136" s="26"/>
      <c r="AY136" s="26">
        <v>0</v>
      </c>
      <c r="AZ136" s="26">
        <v>1</v>
      </c>
      <c r="BA136" s="26" t="s">
        <v>897</v>
      </c>
    </row>
    <row r="137" spans="1:53" ht="58.5" customHeight="1" x14ac:dyDescent="0.25">
      <c r="A137" s="26" t="s">
        <v>142</v>
      </c>
      <c r="B137" s="26" t="s">
        <v>8</v>
      </c>
      <c r="C137" s="26" t="s">
        <v>152</v>
      </c>
      <c r="D137" s="26" t="s">
        <v>9</v>
      </c>
      <c r="E137" s="26" t="s">
        <v>153</v>
      </c>
      <c r="F137" s="26" t="s">
        <v>165</v>
      </c>
      <c r="G137" s="26" t="s">
        <v>166</v>
      </c>
      <c r="H137" s="26">
        <v>2022</v>
      </c>
      <c r="I137" s="26">
        <v>10</v>
      </c>
      <c r="J137" s="26">
        <v>3</v>
      </c>
      <c r="K137" s="26" t="s">
        <v>569</v>
      </c>
      <c r="L137" s="26" t="s">
        <v>565</v>
      </c>
      <c r="M137" s="26" t="s">
        <v>78</v>
      </c>
      <c r="N137" s="26" t="s">
        <v>867</v>
      </c>
      <c r="O137" s="26" t="s">
        <v>74</v>
      </c>
      <c r="P137" s="26" t="s">
        <v>75</v>
      </c>
      <c r="Q137" s="26" t="s">
        <v>169</v>
      </c>
      <c r="R137" s="26" t="s">
        <v>895</v>
      </c>
      <c r="S137" s="26">
        <v>1124</v>
      </c>
      <c r="T137" s="26" t="s">
        <v>867</v>
      </c>
      <c r="U137" s="26" t="s">
        <v>887</v>
      </c>
      <c r="V137" s="26">
        <v>20</v>
      </c>
      <c r="W137" s="26">
        <v>1</v>
      </c>
      <c r="X137" s="26">
        <v>0</v>
      </c>
      <c r="Y137" s="26"/>
      <c r="Z137" s="26"/>
      <c r="AA137" s="26">
        <v>0</v>
      </c>
      <c r="AB137" s="26"/>
      <c r="AC137" s="26"/>
      <c r="AD137" s="26">
        <v>1</v>
      </c>
      <c r="AE137" s="26">
        <v>1</v>
      </c>
      <c r="AF137" s="26" t="s">
        <v>898</v>
      </c>
      <c r="AG137" s="26">
        <v>0</v>
      </c>
      <c r="AH137" s="26"/>
      <c r="AI137" s="26"/>
      <c r="AJ137" s="26">
        <v>0</v>
      </c>
      <c r="AK137" s="26"/>
      <c r="AL137" s="26"/>
      <c r="AM137" s="26">
        <v>0</v>
      </c>
      <c r="AN137" s="26"/>
      <c r="AO137" s="26"/>
      <c r="AP137" s="26">
        <v>0</v>
      </c>
      <c r="AQ137" s="26"/>
      <c r="AR137" s="26"/>
      <c r="AS137" s="26">
        <v>0</v>
      </c>
      <c r="AT137" s="26"/>
      <c r="AU137" s="26"/>
      <c r="AV137" s="26">
        <v>0</v>
      </c>
      <c r="AW137" s="26"/>
      <c r="AX137" s="26"/>
      <c r="AY137" s="26">
        <v>0</v>
      </c>
      <c r="AZ137" s="26">
        <v>1</v>
      </c>
      <c r="BA137" s="26" t="s">
        <v>898</v>
      </c>
    </row>
    <row r="138" spans="1:53" ht="58.5" customHeight="1" x14ac:dyDescent="0.25">
      <c r="A138" s="26" t="s">
        <v>142</v>
      </c>
      <c r="B138" s="26" t="s">
        <v>10</v>
      </c>
      <c r="C138" s="26" t="s">
        <v>149</v>
      </c>
      <c r="D138" s="26" t="s">
        <v>143</v>
      </c>
      <c r="E138" s="26" t="s">
        <v>144</v>
      </c>
      <c r="F138" s="26" t="s">
        <v>35</v>
      </c>
      <c r="G138" s="26" t="s">
        <v>170</v>
      </c>
      <c r="H138" s="26">
        <v>2022</v>
      </c>
      <c r="I138" s="26">
        <v>15</v>
      </c>
      <c r="J138" s="26">
        <v>45</v>
      </c>
      <c r="K138" s="26" t="s">
        <v>570</v>
      </c>
      <c r="L138" s="26" t="s">
        <v>565</v>
      </c>
      <c r="M138" s="26" t="s">
        <v>78</v>
      </c>
      <c r="N138" s="26" t="s">
        <v>867</v>
      </c>
      <c r="O138" s="26" t="s">
        <v>74</v>
      </c>
      <c r="P138" s="26" t="s">
        <v>75</v>
      </c>
      <c r="Q138" s="26" t="s">
        <v>171</v>
      </c>
      <c r="R138" s="26" t="s">
        <v>899</v>
      </c>
      <c r="S138" s="26">
        <v>1125</v>
      </c>
      <c r="T138" s="26" t="s">
        <v>867</v>
      </c>
      <c r="U138" s="26" t="s">
        <v>893</v>
      </c>
      <c r="V138" s="26">
        <v>100</v>
      </c>
      <c r="W138" s="26">
        <v>100</v>
      </c>
      <c r="X138" s="26">
        <v>10</v>
      </c>
      <c r="Y138" s="26">
        <v>10</v>
      </c>
      <c r="Z138" s="26" t="s">
        <v>571</v>
      </c>
      <c r="AA138" s="26">
        <v>25</v>
      </c>
      <c r="AB138" s="26">
        <v>20</v>
      </c>
      <c r="AC138" s="26" t="s">
        <v>900</v>
      </c>
      <c r="AD138" s="26">
        <v>40</v>
      </c>
      <c r="AE138" s="26">
        <v>20</v>
      </c>
      <c r="AF138" s="26" t="s">
        <v>901</v>
      </c>
      <c r="AG138" s="26">
        <v>55</v>
      </c>
      <c r="AH138" s="26">
        <v>95</v>
      </c>
      <c r="AI138" s="26" t="s">
        <v>902</v>
      </c>
      <c r="AJ138" s="26">
        <v>75</v>
      </c>
      <c r="AK138" s="26">
        <v>95</v>
      </c>
      <c r="AL138" s="26" t="s">
        <v>903</v>
      </c>
      <c r="AM138" s="26">
        <v>85</v>
      </c>
      <c r="AN138" s="26">
        <v>76</v>
      </c>
      <c r="AO138" s="26" t="s">
        <v>1888</v>
      </c>
      <c r="AP138" s="26">
        <v>95</v>
      </c>
      <c r="AQ138" s="26">
        <v>78</v>
      </c>
      <c r="AR138" s="26" t="s">
        <v>1889</v>
      </c>
      <c r="AS138" s="26">
        <v>100</v>
      </c>
      <c r="AT138" s="26"/>
      <c r="AU138" s="26"/>
      <c r="AV138" s="26">
        <v>0</v>
      </c>
      <c r="AW138" s="26"/>
      <c r="AX138" s="26"/>
      <c r="AY138" s="26">
        <v>0</v>
      </c>
      <c r="AZ138" s="26">
        <v>95</v>
      </c>
      <c r="BA138" s="26" t="s">
        <v>903</v>
      </c>
    </row>
    <row r="139" spans="1:53" ht="58.5" customHeight="1" x14ac:dyDescent="0.25">
      <c r="A139" s="26" t="s">
        <v>142</v>
      </c>
      <c r="B139" s="26" t="s">
        <v>10</v>
      </c>
      <c r="C139" s="26" t="s">
        <v>149</v>
      </c>
      <c r="D139" s="26" t="s">
        <v>143</v>
      </c>
      <c r="E139" s="26" t="s">
        <v>144</v>
      </c>
      <c r="F139" s="26" t="s">
        <v>172</v>
      </c>
      <c r="G139" s="26" t="s">
        <v>173</v>
      </c>
      <c r="H139" s="26">
        <v>2022</v>
      </c>
      <c r="I139" s="26">
        <v>10</v>
      </c>
      <c r="J139" s="26">
        <v>60</v>
      </c>
      <c r="K139" s="26" t="s">
        <v>572</v>
      </c>
      <c r="L139" s="26" t="s">
        <v>565</v>
      </c>
      <c r="M139" s="26" t="s">
        <v>78</v>
      </c>
      <c r="N139" s="26" t="s">
        <v>867</v>
      </c>
      <c r="O139" s="26" t="s">
        <v>74</v>
      </c>
      <c r="P139" s="26" t="s">
        <v>75</v>
      </c>
      <c r="Q139" s="26" t="s">
        <v>174</v>
      </c>
      <c r="R139" s="26" t="s">
        <v>904</v>
      </c>
      <c r="S139" s="26">
        <v>1126</v>
      </c>
      <c r="T139" s="26" t="s">
        <v>867</v>
      </c>
      <c r="U139" s="26" t="s">
        <v>893</v>
      </c>
      <c r="V139" s="26">
        <v>100</v>
      </c>
      <c r="W139" s="26">
        <v>100</v>
      </c>
      <c r="X139" s="26">
        <v>13</v>
      </c>
      <c r="Y139" s="26">
        <v>18</v>
      </c>
      <c r="Z139" s="26" t="s">
        <v>573</v>
      </c>
      <c r="AA139" s="26">
        <v>24</v>
      </c>
      <c r="AB139" s="26">
        <v>33</v>
      </c>
      <c r="AC139" s="26" t="s">
        <v>905</v>
      </c>
      <c r="AD139" s="26">
        <v>35</v>
      </c>
      <c r="AE139" s="26">
        <v>36</v>
      </c>
      <c r="AF139" s="26" t="s">
        <v>906</v>
      </c>
      <c r="AG139" s="26">
        <v>46</v>
      </c>
      <c r="AH139" s="26">
        <v>67</v>
      </c>
      <c r="AI139" s="26" t="s">
        <v>907</v>
      </c>
      <c r="AJ139" s="26">
        <v>55</v>
      </c>
      <c r="AK139" s="26">
        <v>69</v>
      </c>
      <c r="AL139" s="26" t="s">
        <v>908</v>
      </c>
      <c r="AM139" s="26">
        <v>64</v>
      </c>
      <c r="AN139" s="26">
        <v>90</v>
      </c>
      <c r="AO139" s="26" t="s">
        <v>1890</v>
      </c>
      <c r="AP139" s="26">
        <v>73</v>
      </c>
      <c r="AQ139" s="26">
        <v>93</v>
      </c>
      <c r="AR139" s="26" t="s">
        <v>1891</v>
      </c>
      <c r="AS139" s="26">
        <v>82</v>
      </c>
      <c r="AT139" s="26">
        <v>95</v>
      </c>
      <c r="AU139" s="26" t="s">
        <v>2300</v>
      </c>
      <c r="AV139" s="26">
        <v>91</v>
      </c>
      <c r="AW139" s="26">
        <v>98</v>
      </c>
      <c r="AX139" s="26" t="s">
        <v>2301</v>
      </c>
      <c r="AY139" s="26">
        <v>100</v>
      </c>
      <c r="AZ139" s="26">
        <v>98</v>
      </c>
      <c r="BA139" s="26" t="s">
        <v>2764</v>
      </c>
    </row>
    <row r="140" spans="1:53" ht="58.5" customHeight="1" x14ac:dyDescent="0.25">
      <c r="A140" s="26" t="s">
        <v>142</v>
      </c>
      <c r="B140" s="26" t="s">
        <v>10</v>
      </c>
      <c r="C140" s="26" t="s">
        <v>149</v>
      </c>
      <c r="D140" s="26" t="s">
        <v>143</v>
      </c>
      <c r="E140" s="26" t="s">
        <v>144</v>
      </c>
      <c r="F140" s="26" t="s">
        <v>175</v>
      </c>
      <c r="G140" s="26" t="s">
        <v>176</v>
      </c>
      <c r="H140" s="26">
        <v>2022</v>
      </c>
      <c r="I140" s="26">
        <v>15</v>
      </c>
      <c r="J140" s="26">
        <v>4000</v>
      </c>
      <c r="K140" s="26" t="s">
        <v>574</v>
      </c>
      <c r="L140" s="26" t="s">
        <v>565</v>
      </c>
      <c r="M140" s="26" t="s">
        <v>78</v>
      </c>
      <c r="N140" s="26" t="s">
        <v>867</v>
      </c>
      <c r="O140" s="26" t="s">
        <v>74</v>
      </c>
      <c r="P140" s="26" t="s">
        <v>75</v>
      </c>
      <c r="Q140" s="26" t="s">
        <v>177</v>
      </c>
      <c r="R140" s="26" t="s">
        <v>909</v>
      </c>
      <c r="S140" s="26">
        <v>1127</v>
      </c>
      <c r="T140" s="26" t="s">
        <v>867</v>
      </c>
      <c r="U140" s="26" t="s">
        <v>893</v>
      </c>
      <c r="V140" s="26">
        <v>100</v>
      </c>
      <c r="W140" s="26">
        <v>100</v>
      </c>
      <c r="X140" s="26">
        <v>22</v>
      </c>
      <c r="Y140" s="26">
        <v>9</v>
      </c>
      <c r="Z140" s="26" t="s">
        <v>575</v>
      </c>
      <c r="AA140" s="26">
        <v>30</v>
      </c>
      <c r="AB140" s="26">
        <v>31</v>
      </c>
      <c r="AC140" s="26" t="s">
        <v>910</v>
      </c>
      <c r="AD140" s="26">
        <v>40</v>
      </c>
      <c r="AE140" s="26">
        <v>35</v>
      </c>
      <c r="AF140" s="26" t="s">
        <v>911</v>
      </c>
      <c r="AG140" s="26">
        <v>50</v>
      </c>
      <c r="AH140" s="26">
        <v>64</v>
      </c>
      <c r="AI140" s="26" t="s">
        <v>912</v>
      </c>
      <c r="AJ140" s="26">
        <v>60</v>
      </c>
      <c r="AK140" s="26">
        <v>74</v>
      </c>
      <c r="AL140" s="26" t="s">
        <v>913</v>
      </c>
      <c r="AM140" s="26">
        <v>70</v>
      </c>
      <c r="AN140" s="26">
        <v>150</v>
      </c>
      <c r="AO140" s="26" t="s">
        <v>1892</v>
      </c>
      <c r="AP140" s="26">
        <v>77</v>
      </c>
      <c r="AQ140" s="26">
        <v>171</v>
      </c>
      <c r="AR140" s="26" t="s">
        <v>1893</v>
      </c>
      <c r="AS140" s="26">
        <v>85</v>
      </c>
      <c r="AT140" s="26">
        <v>176</v>
      </c>
      <c r="AU140" s="26" t="s">
        <v>2302</v>
      </c>
      <c r="AV140" s="26">
        <v>92</v>
      </c>
      <c r="AW140" s="26">
        <v>178</v>
      </c>
      <c r="AX140" s="26" t="s">
        <v>2303</v>
      </c>
      <c r="AY140" s="26">
        <v>100</v>
      </c>
      <c r="AZ140" s="26">
        <v>178</v>
      </c>
      <c r="BA140" s="26" t="s">
        <v>2765</v>
      </c>
    </row>
    <row r="141" spans="1:53" ht="58.5" customHeight="1" x14ac:dyDescent="0.25">
      <c r="A141" s="26" t="s">
        <v>142</v>
      </c>
      <c r="B141" s="26" t="s">
        <v>10</v>
      </c>
      <c r="C141" s="26" t="s">
        <v>149</v>
      </c>
      <c r="D141" s="26" t="s">
        <v>143</v>
      </c>
      <c r="E141" s="26" t="s">
        <v>144</v>
      </c>
      <c r="F141" s="26" t="s">
        <v>175</v>
      </c>
      <c r="G141" s="26" t="s">
        <v>178</v>
      </c>
      <c r="H141" s="26">
        <v>2022</v>
      </c>
      <c r="I141" s="26">
        <v>15</v>
      </c>
      <c r="J141" s="26">
        <v>9000</v>
      </c>
      <c r="K141" s="26" t="s">
        <v>576</v>
      </c>
      <c r="L141" s="26" t="s">
        <v>565</v>
      </c>
      <c r="M141" s="26" t="s">
        <v>78</v>
      </c>
      <c r="N141" s="26" t="s">
        <v>867</v>
      </c>
      <c r="O141" s="26" t="s">
        <v>74</v>
      </c>
      <c r="P141" s="26" t="s">
        <v>75</v>
      </c>
      <c r="Q141" s="26" t="s">
        <v>179</v>
      </c>
      <c r="R141" s="26" t="s">
        <v>914</v>
      </c>
      <c r="S141" s="26">
        <v>1128</v>
      </c>
      <c r="T141" s="26" t="s">
        <v>867</v>
      </c>
      <c r="U141" s="26" t="s">
        <v>893</v>
      </c>
      <c r="V141" s="26">
        <v>100</v>
      </c>
      <c r="W141" s="26">
        <v>100</v>
      </c>
      <c r="X141" s="26">
        <v>30</v>
      </c>
      <c r="Y141" s="26">
        <v>39</v>
      </c>
      <c r="Z141" s="26" t="s">
        <v>577</v>
      </c>
      <c r="AA141" s="26">
        <v>46</v>
      </c>
      <c r="AB141" s="26">
        <v>53</v>
      </c>
      <c r="AC141" s="26" t="s">
        <v>915</v>
      </c>
      <c r="AD141" s="26">
        <v>63</v>
      </c>
      <c r="AE141" s="26">
        <v>64</v>
      </c>
      <c r="AF141" s="26" t="s">
        <v>916</v>
      </c>
      <c r="AG141" s="26">
        <v>77</v>
      </c>
      <c r="AH141" s="26">
        <v>81</v>
      </c>
      <c r="AI141" s="26" t="s">
        <v>917</v>
      </c>
      <c r="AJ141" s="26">
        <v>77</v>
      </c>
      <c r="AK141" s="26">
        <v>109</v>
      </c>
      <c r="AL141" s="26" t="s">
        <v>918</v>
      </c>
      <c r="AM141" s="26">
        <v>88</v>
      </c>
      <c r="AN141" s="26">
        <v>116</v>
      </c>
      <c r="AO141" s="26" t="s">
        <v>1894</v>
      </c>
      <c r="AP141" s="26">
        <v>91</v>
      </c>
      <c r="AQ141" s="26">
        <v>123</v>
      </c>
      <c r="AR141" s="26" t="s">
        <v>1895</v>
      </c>
      <c r="AS141" s="26">
        <v>94</v>
      </c>
      <c r="AT141" s="26">
        <v>128</v>
      </c>
      <c r="AU141" s="26" t="s">
        <v>2304</v>
      </c>
      <c r="AV141" s="26">
        <v>97</v>
      </c>
      <c r="AW141" s="26">
        <v>540</v>
      </c>
      <c r="AX141" s="26" t="s">
        <v>2305</v>
      </c>
      <c r="AY141" s="26">
        <v>100</v>
      </c>
      <c r="AZ141" s="26">
        <v>540</v>
      </c>
      <c r="BA141" s="26" t="s">
        <v>2305</v>
      </c>
    </row>
    <row r="142" spans="1:53" ht="58.5" customHeight="1" x14ac:dyDescent="0.25">
      <c r="A142" s="26" t="s">
        <v>142</v>
      </c>
      <c r="B142" s="26" t="s">
        <v>10</v>
      </c>
      <c r="C142" s="26" t="s">
        <v>149</v>
      </c>
      <c r="D142" s="26" t="s">
        <v>143</v>
      </c>
      <c r="E142" s="26" t="s">
        <v>144</v>
      </c>
      <c r="F142" s="26" t="s">
        <v>180</v>
      </c>
      <c r="G142" s="26" t="s">
        <v>181</v>
      </c>
      <c r="H142" s="26">
        <v>2022</v>
      </c>
      <c r="I142" s="26">
        <v>10</v>
      </c>
      <c r="J142" s="26">
        <v>70000</v>
      </c>
      <c r="K142" s="26" t="s">
        <v>578</v>
      </c>
      <c r="L142" s="26" t="s">
        <v>565</v>
      </c>
      <c r="M142" s="26" t="s">
        <v>78</v>
      </c>
      <c r="N142" s="26" t="s">
        <v>867</v>
      </c>
      <c r="O142" s="26" t="s">
        <v>74</v>
      </c>
      <c r="P142" s="26" t="s">
        <v>75</v>
      </c>
      <c r="Q142" s="26" t="s">
        <v>182</v>
      </c>
      <c r="R142" s="26" t="s">
        <v>919</v>
      </c>
      <c r="S142" s="26">
        <v>1129</v>
      </c>
      <c r="T142" s="26" t="s">
        <v>867</v>
      </c>
      <c r="U142" s="26" t="s">
        <v>893</v>
      </c>
      <c r="V142" s="26">
        <v>100</v>
      </c>
      <c r="W142" s="26">
        <v>100</v>
      </c>
      <c r="X142" s="26">
        <v>25</v>
      </c>
      <c r="Y142" s="26">
        <v>31</v>
      </c>
      <c r="Z142" s="26" t="s">
        <v>579</v>
      </c>
      <c r="AA142" s="26">
        <v>25</v>
      </c>
      <c r="AB142" s="26">
        <v>180</v>
      </c>
      <c r="AC142" s="26" t="s">
        <v>920</v>
      </c>
      <c r="AD142" s="26">
        <v>25</v>
      </c>
      <c r="AE142" s="26">
        <v>282</v>
      </c>
      <c r="AF142" s="26" t="s">
        <v>921</v>
      </c>
      <c r="AG142" s="26">
        <v>50</v>
      </c>
      <c r="AH142" s="26">
        <v>342</v>
      </c>
      <c r="AI142" s="26" t="s">
        <v>922</v>
      </c>
      <c r="AJ142" s="26">
        <v>50</v>
      </c>
      <c r="AK142" s="26">
        <v>73</v>
      </c>
      <c r="AL142" s="26" t="s">
        <v>923</v>
      </c>
      <c r="AM142" s="26">
        <v>50</v>
      </c>
      <c r="AN142" s="26">
        <v>75</v>
      </c>
      <c r="AO142" s="26" t="s">
        <v>1896</v>
      </c>
      <c r="AP142" s="26">
        <v>75</v>
      </c>
      <c r="AQ142" s="26">
        <v>88</v>
      </c>
      <c r="AR142" s="26" t="s">
        <v>1897</v>
      </c>
      <c r="AS142" s="26">
        <v>75</v>
      </c>
      <c r="AT142" s="26">
        <v>110</v>
      </c>
      <c r="AU142" s="26" t="s">
        <v>2306</v>
      </c>
      <c r="AV142" s="26">
        <v>75</v>
      </c>
      <c r="AW142" s="26">
        <v>3199</v>
      </c>
      <c r="AX142" s="26" t="s">
        <v>2307</v>
      </c>
      <c r="AY142" s="26">
        <v>100</v>
      </c>
      <c r="AZ142" s="26">
        <v>3199</v>
      </c>
      <c r="BA142" s="26" t="s">
        <v>2307</v>
      </c>
    </row>
    <row r="143" spans="1:53" ht="58.5" customHeight="1" x14ac:dyDescent="0.25">
      <c r="A143" s="26" t="s">
        <v>142</v>
      </c>
      <c r="B143" s="26" t="s">
        <v>10</v>
      </c>
      <c r="C143" s="26" t="s">
        <v>149</v>
      </c>
      <c r="D143" s="26" t="s">
        <v>143</v>
      </c>
      <c r="E143" s="26" t="s">
        <v>144</v>
      </c>
      <c r="F143" s="26" t="s">
        <v>183</v>
      </c>
      <c r="G143" s="26" t="s">
        <v>1898</v>
      </c>
      <c r="H143" s="26">
        <v>2022</v>
      </c>
      <c r="I143" s="26">
        <v>5</v>
      </c>
      <c r="J143" s="26">
        <v>95</v>
      </c>
      <c r="K143" s="26" t="s">
        <v>580</v>
      </c>
      <c r="L143" s="26" t="s">
        <v>565</v>
      </c>
      <c r="M143" s="26" t="s">
        <v>78</v>
      </c>
      <c r="N143" s="26" t="s">
        <v>867</v>
      </c>
      <c r="O143" s="26" t="s">
        <v>74</v>
      </c>
      <c r="P143" s="26" t="s">
        <v>75</v>
      </c>
      <c r="Q143" s="26" t="s">
        <v>184</v>
      </c>
      <c r="R143" s="26" t="s">
        <v>924</v>
      </c>
      <c r="S143" s="26">
        <v>1130</v>
      </c>
      <c r="T143" s="26" t="s">
        <v>925</v>
      </c>
      <c r="U143" s="26" t="s">
        <v>881</v>
      </c>
      <c r="V143" s="26">
        <v>60</v>
      </c>
      <c r="W143" s="26">
        <v>60</v>
      </c>
      <c r="X143" s="26">
        <v>11</v>
      </c>
      <c r="Y143" s="26">
        <v>31</v>
      </c>
      <c r="Z143" s="26" t="s">
        <v>581</v>
      </c>
      <c r="AA143" s="26">
        <v>20</v>
      </c>
      <c r="AB143" s="26">
        <v>57</v>
      </c>
      <c r="AC143" s="26" t="s">
        <v>926</v>
      </c>
      <c r="AD143" s="26">
        <v>26</v>
      </c>
      <c r="AE143" s="26">
        <v>74</v>
      </c>
      <c r="AF143" s="26" t="s">
        <v>927</v>
      </c>
      <c r="AG143" s="26">
        <v>30</v>
      </c>
      <c r="AH143" s="26">
        <v>86</v>
      </c>
      <c r="AI143" s="26" t="s">
        <v>928</v>
      </c>
      <c r="AJ143" s="26">
        <v>35</v>
      </c>
      <c r="AK143" s="26">
        <v>90</v>
      </c>
      <c r="AL143" s="26" t="s">
        <v>929</v>
      </c>
      <c r="AM143" s="26">
        <v>40</v>
      </c>
      <c r="AN143" s="26">
        <v>77</v>
      </c>
      <c r="AO143" s="26" t="s">
        <v>1899</v>
      </c>
      <c r="AP143" s="26">
        <v>45</v>
      </c>
      <c r="AQ143" s="26">
        <v>58</v>
      </c>
      <c r="AR143" s="26" t="s">
        <v>1900</v>
      </c>
      <c r="AS143" s="26">
        <v>50</v>
      </c>
      <c r="AT143" s="26">
        <v>67</v>
      </c>
      <c r="AU143" s="26" t="s">
        <v>2308</v>
      </c>
      <c r="AV143" s="26">
        <v>55</v>
      </c>
      <c r="AW143" s="26">
        <v>77</v>
      </c>
      <c r="AX143" s="26" t="s">
        <v>2309</v>
      </c>
      <c r="AY143" s="26">
        <v>60</v>
      </c>
      <c r="AZ143" s="26">
        <v>83</v>
      </c>
      <c r="BA143" s="26" t="s">
        <v>2766</v>
      </c>
    </row>
    <row r="144" spans="1:53" ht="58.5" customHeight="1" x14ac:dyDescent="0.25">
      <c r="A144" s="26" t="s">
        <v>142</v>
      </c>
      <c r="B144" s="26" t="s">
        <v>10</v>
      </c>
      <c r="C144" s="26" t="s">
        <v>149</v>
      </c>
      <c r="D144" s="26" t="s">
        <v>143</v>
      </c>
      <c r="E144" s="26" t="s">
        <v>144</v>
      </c>
      <c r="F144" s="26" t="s">
        <v>183</v>
      </c>
      <c r="G144" s="26" t="s">
        <v>1898</v>
      </c>
      <c r="H144" s="26">
        <v>2022</v>
      </c>
      <c r="I144" s="26">
        <v>5</v>
      </c>
      <c r="J144" s="26">
        <v>95</v>
      </c>
      <c r="K144" s="26" t="s">
        <v>580</v>
      </c>
      <c r="L144" s="26" t="s">
        <v>565</v>
      </c>
      <c r="M144" s="26" t="s">
        <v>78</v>
      </c>
      <c r="N144" s="26" t="s">
        <v>867</v>
      </c>
      <c r="O144" s="26" t="s">
        <v>74</v>
      </c>
      <c r="P144" s="26" t="s">
        <v>75</v>
      </c>
      <c r="Q144" s="26" t="s">
        <v>185</v>
      </c>
      <c r="R144" s="26" t="s">
        <v>924</v>
      </c>
      <c r="S144" s="26">
        <v>1131</v>
      </c>
      <c r="T144" s="26" t="s">
        <v>867</v>
      </c>
      <c r="U144" s="26" t="s">
        <v>881</v>
      </c>
      <c r="V144" s="26">
        <v>40</v>
      </c>
      <c r="W144" s="26">
        <v>35</v>
      </c>
      <c r="X144" s="26">
        <v>7</v>
      </c>
      <c r="Y144" s="26">
        <v>20</v>
      </c>
      <c r="Z144" s="26" t="s">
        <v>582</v>
      </c>
      <c r="AA144" s="26">
        <v>11</v>
      </c>
      <c r="AB144" s="26">
        <v>31</v>
      </c>
      <c r="AC144" s="26" t="s">
        <v>930</v>
      </c>
      <c r="AD144" s="26">
        <v>16</v>
      </c>
      <c r="AE144" s="26">
        <v>46</v>
      </c>
      <c r="AF144" s="26" t="s">
        <v>931</v>
      </c>
      <c r="AG144" s="26">
        <v>18</v>
      </c>
      <c r="AH144" s="26">
        <v>54</v>
      </c>
      <c r="AI144" s="26" t="s">
        <v>932</v>
      </c>
      <c r="AJ144" s="26">
        <v>21</v>
      </c>
      <c r="AK144" s="26">
        <v>69</v>
      </c>
      <c r="AL144" s="26" t="s">
        <v>933</v>
      </c>
      <c r="AM144" s="26">
        <v>23</v>
      </c>
      <c r="AN144" s="26">
        <v>26</v>
      </c>
      <c r="AO144" s="26" t="s">
        <v>1901</v>
      </c>
      <c r="AP144" s="26">
        <v>26</v>
      </c>
      <c r="AQ144" s="26">
        <v>29</v>
      </c>
      <c r="AR144" s="26" t="s">
        <v>1902</v>
      </c>
      <c r="AS144" s="26">
        <v>29</v>
      </c>
      <c r="AT144" s="26">
        <v>34</v>
      </c>
      <c r="AU144" s="26" t="s">
        <v>2310</v>
      </c>
      <c r="AV144" s="26">
        <v>32</v>
      </c>
      <c r="AW144" s="26">
        <v>37</v>
      </c>
      <c r="AX144" s="26" t="s">
        <v>2311</v>
      </c>
      <c r="AY144" s="26">
        <v>35</v>
      </c>
      <c r="AZ144" s="26">
        <v>39</v>
      </c>
      <c r="BA144" s="26" t="s">
        <v>2767</v>
      </c>
    </row>
    <row r="145" spans="1:53" ht="58.5" customHeight="1" x14ac:dyDescent="0.25">
      <c r="A145" s="26" t="s">
        <v>142</v>
      </c>
      <c r="B145" s="26" t="s">
        <v>8</v>
      </c>
      <c r="C145" s="26" t="s">
        <v>152</v>
      </c>
      <c r="D145" s="26" t="s">
        <v>9</v>
      </c>
      <c r="E145" s="26" t="s">
        <v>153</v>
      </c>
      <c r="F145" s="26" t="s">
        <v>186</v>
      </c>
      <c r="G145" s="26" t="s">
        <v>187</v>
      </c>
      <c r="H145" s="26">
        <v>2022</v>
      </c>
      <c r="I145" s="26">
        <v>5</v>
      </c>
      <c r="J145" s="26">
        <v>4</v>
      </c>
      <c r="K145" s="26" t="s">
        <v>583</v>
      </c>
      <c r="L145" s="26" t="s">
        <v>565</v>
      </c>
      <c r="M145" s="26" t="s">
        <v>78</v>
      </c>
      <c r="N145" s="26" t="s">
        <v>867</v>
      </c>
      <c r="O145" s="26" t="s">
        <v>74</v>
      </c>
      <c r="P145" s="26" t="s">
        <v>75</v>
      </c>
      <c r="Q145" s="26" t="s">
        <v>188</v>
      </c>
      <c r="R145" s="26" t="s">
        <v>934</v>
      </c>
      <c r="S145" s="26">
        <v>1132</v>
      </c>
      <c r="T145" s="26" t="s">
        <v>867</v>
      </c>
      <c r="U145" s="26" t="s">
        <v>893</v>
      </c>
      <c r="V145" s="26">
        <v>100</v>
      </c>
      <c r="W145" s="26">
        <v>100</v>
      </c>
      <c r="X145" s="26">
        <v>0</v>
      </c>
      <c r="Y145" s="26"/>
      <c r="Z145" s="26"/>
      <c r="AA145" s="26">
        <v>0</v>
      </c>
      <c r="AB145" s="26"/>
      <c r="AC145" s="26"/>
      <c r="AD145" s="26">
        <v>25</v>
      </c>
      <c r="AE145" s="26">
        <v>50</v>
      </c>
      <c r="AF145" s="26" t="s">
        <v>935</v>
      </c>
      <c r="AG145" s="26">
        <v>50</v>
      </c>
      <c r="AH145" s="26">
        <v>2</v>
      </c>
      <c r="AI145" s="26" t="s">
        <v>936</v>
      </c>
      <c r="AJ145" s="26">
        <v>50</v>
      </c>
      <c r="AK145" s="26">
        <v>50</v>
      </c>
      <c r="AL145" s="26" t="s">
        <v>937</v>
      </c>
      <c r="AM145" s="26">
        <v>75</v>
      </c>
      <c r="AN145" s="26">
        <v>50</v>
      </c>
      <c r="AO145" s="26" t="s">
        <v>1903</v>
      </c>
      <c r="AP145" s="26">
        <v>75</v>
      </c>
      <c r="AQ145" s="26">
        <v>50</v>
      </c>
      <c r="AR145" s="26" t="s">
        <v>1904</v>
      </c>
      <c r="AS145" s="26">
        <v>100</v>
      </c>
      <c r="AT145" s="26"/>
      <c r="AU145" s="26"/>
      <c r="AV145" s="26">
        <v>0</v>
      </c>
      <c r="AW145" s="26"/>
      <c r="AX145" s="26"/>
      <c r="AY145" s="26">
        <v>0</v>
      </c>
      <c r="AZ145" s="26">
        <v>50</v>
      </c>
      <c r="BA145" s="26" t="s">
        <v>1904</v>
      </c>
    </row>
    <row r="146" spans="1:53" ht="58.5" customHeight="1" x14ac:dyDescent="0.25">
      <c r="A146" s="26" t="s">
        <v>142</v>
      </c>
      <c r="B146" s="26" t="s">
        <v>8</v>
      </c>
      <c r="C146" s="26" t="s">
        <v>152</v>
      </c>
      <c r="D146" s="26" t="s">
        <v>9</v>
      </c>
      <c r="E146" s="26" t="s">
        <v>153</v>
      </c>
      <c r="F146" s="26" t="s">
        <v>189</v>
      </c>
      <c r="G146" s="26" t="s">
        <v>190</v>
      </c>
      <c r="H146" s="26">
        <v>2022</v>
      </c>
      <c r="I146" s="26">
        <v>10</v>
      </c>
      <c r="J146" s="26">
        <v>3</v>
      </c>
      <c r="K146" s="26" t="s">
        <v>584</v>
      </c>
      <c r="L146" s="26" t="s">
        <v>565</v>
      </c>
      <c r="M146" s="26" t="s">
        <v>78</v>
      </c>
      <c r="N146" s="26" t="s">
        <v>867</v>
      </c>
      <c r="O146" s="26" t="s">
        <v>74</v>
      </c>
      <c r="P146" s="26" t="s">
        <v>75</v>
      </c>
      <c r="Q146" s="26" t="s">
        <v>191</v>
      </c>
      <c r="R146" s="26" t="s">
        <v>938</v>
      </c>
      <c r="S146" s="26">
        <v>1133</v>
      </c>
      <c r="T146" s="26" t="s">
        <v>867</v>
      </c>
      <c r="U146" s="26" t="s">
        <v>887</v>
      </c>
      <c r="V146" s="26">
        <v>40</v>
      </c>
      <c r="W146" s="26">
        <v>1</v>
      </c>
      <c r="X146" s="26">
        <v>0</v>
      </c>
      <c r="Y146" s="26"/>
      <c r="Z146" s="26"/>
      <c r="AA146" s="26">
        <v>0</v>
      </c>
      <c r="AB146" s="26"/>
      <c r="AC146" s="26"/>
      <c r="AD146" s="26">
        <v>0</v>
      </c>
      <c r="AE146" s="26"/>
      <c r="AF146" s="26"/>
      <c r="AG146" s="26">
        <v>0</v>
      </c>
      <c r="AH146" s="26"/>
      <c r="AI146" s="26"/>
      <c r="AJ146" s="26">
        <v>1</v>
      </c>
      <c r="AK146" s="26">
        <v>1</v>
      </c>
      <c r="AL146" s="26" t="s">
        <v>939</v>
      </c>
      <c r="AM146" s="26">
        <v>0</v>
      </c>
      <c r="AN146" s="26"/>
      <c r="AO146" s="26"/>
      <c r="AP146" s="26">
        <v>0</v>
      </c>
      <c r="AQ146" s="26"/>
      <c r="AR146" s="26"/>
      <c r="AS146" s="26">
        <v>0</v>
      </c>
      <c r="AT146" s="26"/>
      <c r="AU146" s="26"/>
      <c r="AV146" s="26">
        <v>0</v>
      </c>
      <c r="AW146" s="26"/>
      <c r="AX146" s="26"/>
      <c r="AY146" s="26">
        <v>0</v>
      </c>
      <c r="AZ146" s="26">
        <v>1</v>
      </c>
      <c r="BA146" s="26" t="s">
        <v>939</v>
      </c>
    </row>
    <row r="147" spans="1:53" ht="58.5" customHeight="1" x14ac:dyDescent="0.25">
      <c r="A147" s="26" t="s">
        <v>142</v>
      </c>
      <c r="B147" s="26" t="s">
        <v>8</v>
      </c>
      <c r="C147" s="26" t="s">
        <v>152</v>
      </c>
      <c r="D147" s="26" t="s">
        <v>9</v>
      </c>
      <c r="E147" s="26" t="s">
        <v>153</v>
      </c>
      <c r="F147" s="26" t="s">
        <v>189</v>
      </c>
      <c r="G147" s="26" t="s">
        <v>190</v>
      </c>
      <c r="H147" s="26">
        <v>2022</v>
      </c>
      <c r="I147" s="26">
        <v>10</v>
      </c>
      <c r="J147" s="26">
        <v>3</v>
      </c>
      <c r="K147" s="26" t="s">
        <v>584</v>
      </c>
      <c r="L147" s="26" t="s">
        <v>565</v>
      </c>
      <c r="M147" s="26" t="s">
        <v>78</v>
      </c>
      <c r="N147" s="26" t="s">
        <v>867</v>
      </c>
      <c r="O147" s="26" t="s">
        <v>74</v>
      </c>
      <c r="P147" s="26" t="s">
        <v>75</v>
      </c>
      <c r="Q147" s="26" t="s">
        <v>192</v>
      </c>
      <c r="R147" s="26" t="s">
        <v>938</v>
      </c>
      <c r="S147" s="26">
        <v>1134</v>
      </c>
      <c r="T147" s="26" t="s">
        <v>867</v>
      </c>
      <c r="U147" s="26" t="s">
        <v>887</v>
      </c>
      <c r="V147" s="26">
        <v>30</v>
      </c>
      <c r="W147" s="26">
        <v>1</v>
      </c>
      <c r="X147" s="26">
        <v>0</v>
      </c>
      <c r="Y147" s="26"/>
      <c r="Z147" s="26"/>
      <c r="AA147" s="26">
        <v>0</v>
      </c>
      <c r="AB147" s="26"/>
      <c r="AC147" s="26"/>
      <c r="AD147" s="26">
        <v>0</v>
      </c>
      <c r="AE147" s="26"/>
      <c r="AF147" s="26"/>
      <c r="AG147" s="26">
        <v>0</v>
      </c>
      <c r="AH147" s="26"/>
      <c r="AI147" s="26"/>
      <c r="AJ147" s="26">
        <v>0</v>
      </c>
      <c r="AK147" s="26"/>
      <c r="AL147" s="26"/>
      <c r="AM147" s="26">
        <v>1</v>
      </c>
      <c r="AN147" s="26">
        <v>1</v>
      </c>
      <c r="AO147" s="26" t="s">
        <v>1905</v>
      </c>
      <c r="AP147" s="26">
        <v>0</v>
      </c>
      <c r="AQ147" s="26"/>
      <c r="AR147" s="26"/>
      <c r="AS147" s="26">
        <v>0</v>
      </c>
      <c r="AT147" s="26"/>
      <c r="AU147" s="26"/>
      <c r="AV147" s="26">
        <v>0</v>
      </c>
      <c r="AW147" s="26"/>
      <c r="AX147" s="26"/>
      <c r="AY147" s="26">
        <v>0</v>
      </c>
      <c r="AZ147" s="26">
        <v>1</v>
      </c>
      <c r="BA147" s="26" t="s">
        <v>1905</v>
      </c>
    </row>
    <row r="148" spans="1:53" ht="58.5" customHeight="1" x14ac:dyDescent="0.25">
      <c r="A148" s="26" t="s">
        <v>142</v>
      </c>
      <c r="B148" s="26" t="s">
        <v>8</v>
      </c>
      <c r="C148" s="26" t="s">
        <v>152</v>
      </c>
      <c r="D148" s="26" t="s">
        <v>9</v>
      </c>
      <c r="E148" s="26" t="s">
        <v>153</v>
      </c>
      <c r="F148" s="26" t="s">
        <v>189</v>
      </c>
      <c r="G148" s="26" t="s">
        <v>190</v>
      </c>
      <c r="H148" s="26">
        <v>2022</v>
      </c>
      <c r="I148" s="26">
        <v>10</v>
      </c>
      <c r="J148" s="26">
        <v>3</v>
      </c>
      <c r="K148" s="26" t="s">
        <v>584</v>
      </c>
      <c r="L148" s="26" t="s">
        <v>565</v>
      </c>
      <c r="M148" s="26" t="s">
        <v>78</v>
      </c>
      <c r="N148" s="26" t="s">
        <v>867</v>
      </c>
      <c r="O148" s="26" t="s">
        <v>74</v>
      </c>
      <c r="P148" s="26" t="s">
        <v>75</v>
      </c>
      <c r="Q148" s="26" t="s">
        <v>193</v>
      </c>
      <c r="R148" s="26" t="s">
        <v>938</v>
      </c>
      <c r="S148" s="26">
        <v>1135</v>
      </c>
      <c r="T148" s="26" t="s">
        <v>867</v>
      </c>
      <c r="U148" s="26" t="s">
        <v>887</v>
      </c>
      <c r="V148" s="26">
        <v>30</v>
      </c>
      <c r="W148" s="26">
        <v>1</v>
      </c>
      <c r="X148" s="26">
        <v>0</v>
      </c>
      <c r="Y148" s="26"/>
      <c r="Z148" s="26"/>
      <c r="AA148" s="26">
        <v>0</v>
      </c>
      <c r="AB148" s="26"/>
      <c r="AC148" s="26"/>
      <c r="AD148" s="26">
        <v>0</v>
      </c>
      <c r="AE148" s="26"/>
      <c r="AF148" s="26"/>
      <c r="AG148" s="26">
        <v>0</v>
      </c>
      <c r="AH148" s="26"/>
      <c r="AI148" s="26"/>
      <c r="AJ148" s="26">
        <v>0</v>
      </c>
      <c r="AK148" s="26"/>
      <c r="AL148" s="26"/>
      <c r="AM148" s="26">
        <v>0</v>
      </c>
      <c r="AN148" s="26"/>
      <c r="AO148" s="26"/>
      <c r="AP148" s="26">
        <v>0</v>
      </c>
      <c r="AQ148" s="26">
        <v>1</v>
      </c>
      <c r="AR148" s="26" t="s">
        <v>1906</v>
      </c>
      <c r="AS148" s="26">
        <v>1</v>
      </c>
      <c r="AT148" s="26"/>
      <c r="AU148" s="26"/>
      <c r="AV148" s="26">
        <v>0</v>
      </c>
      <c r="AW148" s="26"/>
      <c r="AX148" s="26"/>
      <c r="AY148" s="26">
        <v>0</v>
      </c>
      <c r="AZ148" s="26">
        <v>1</v>
      </c>
      <c r="BA148" s="26" t="s">
        <v>1906</v>
      </c>
    </row>
    <row r="149" spans="1:53" ht="58.5" customHeight="1" x14ac:dyDescent="0.25">
      <c r="A149" s="26" t="s">
        <v>336</v>
      </c>
      <c r="B149" s="26" t="s">
        <v>10</v>
      </c>
      <c r="C149" s="26" t="s">
        <v>149</v>
      </c>
      <c r="D149" s="26" t="s">
        <v>11</v>
      </c>
      <c r="E149" s="26" t="s">
        <v>126</v>
      </c>
      <c r="F149" s="26" t="s">
        <v>337</v>
      </c>
      <c r="G149" s="26" t="s">
        <v>338</v>
      </c>
      <c r="H149" s="26">
        <v>2022</v>
      </c>
      <c r="I149" s="26">
        <v>100</v>
      </c>
      <c r="J149" s="26">
        <v>100</v>
      </c>
      <c r="K149" s="26" t="s">
        <v>648</v>
      </c>
      <c r="L149" s="26" t="s">
        <v>564</v>
      </c>
      <c r="M149" s="26" t="s">
        <v>78</v>
      </c>
      <c r="N149" s="26" t="s">
        <v>867</v>
      </c>
      <c r="O149" s="26" t="s">
        <v>83</v>
      </c>
      <c r="P149" s="26" t="s">
        <v>90</v>
      </c>
      <c r="Q149" s="26" t="s">
        <v>339</v>
      </c>
      <c r="R149" s="26" t="s">
        <v>1286</v>
      </c>
      <c r="S149" s="26">
        <v>1253</v>
      </c>
      <c r="T149" s="26" t="s">
        <v>867</v>
      </c>
      <c r="U149" s="26" t="s">
        <v>893</v>
      </c>
      <c r="V149" s="26">
        <v>50</v>
      </c>
      <c r="W149" s="26">
        <v>100</v>
      </c>
      <c r="X149" s="26">
        <v>10</v>
      </c>
      <c r="Y149" s="26">
        <v>10</v>
      </c>
      <c r="Z149" s="26" t="s">
        <v>649</v>
      </c>
      <c r="AA149" s="26">
        <v>20</v>
      </c>
      <c r="AB149" s="26">
        <v>20</v>
      </c>
      <c r="AC149" s="26" t="s">
        <v>1287</v>
      </c>
      <c r="AD149" s="26">
        <v>30</v>
      </c>
      <c r="AE149" s="26">
        <v>30</v>
      </c>
      <c r="AF149" s="26" t="s">
        <v>1288</v>
      </c>
      <c r="AG149" s="26">
        <v>40</v>
      </c>
      <c r="AH149" s="26">
        <v>40</v>
      </c>
      <c r="AI149" s="26" t="s">
        <v>1289</v>
      </c>
      <c r="AJ149" s="26">
        <v>50</v>
      </c>
      <c r="AK149" s="26">
        <v>50</v>
      </c>
      <c r="AL149" s="26" t="s">
        <v>1290</v>
      </c>
      <c r="AM149" s="26">
        <v>60</v>
      </c>
      <c r="AN149" s="26">
        <v>60</v>
      </c>
      <c r="AO149" s="26" t="s">
        <v>2038</v>
      </c>
      <c r="AP149" s="26">
        <v>70</v>
      </c>
      <c r="AQ149" s="26">
        <v>70</v>
      </c>
      <c r="AR149" s="26" t="s">
        <v>2039</v>
      </c>
      <c r="AS149" s="26">
        <v>80</v>
      </c>
      <c r="AT149" s="26">
        <v>80</v>
      </c>
      <c r="AU149" s="26" t="s">
        <v>2424</v>
      </c>
      <c r="AV149" s="26">
        <v>90</v>
      </c>
      <c r="AW149" s="26">
        <v>90</v>
      </c>
      <c r="AX149" s="26" t="s">
        <v>2425</v>
      </c>
      <c r="AY149" s="26">
        <v>100</v>
      </c>
      <c r="AZ149" s="26">
        <v>100</v>
      </c>
      <c r="BA149" s="26" t="s">
        <v>2702</v>
      </c>
    </row>
    <row r="150" spans="1:53" ht="58.5" customHeight="1" x14ac:dyDescent="0.25">
      <c r="A150" s="26" t="s">
        <v>336</v>
      </c>
      <c r="B150" s="26" t="s">
        <v>10</v>
      </c>
      <c r="C150" s="26" t="s">
        <v>149</v>
      </c>
      <c r="D150" s="26" t="s">
        <v>11</v>
      </c>
      <c r="E150" s="26" t="s">
        <v>126</v>
      </c>
      <c r="F150" s="26" t="s">
        <v>337</v>
      </c>
      <c r="G150" s="26" t="s">
        <v>338</v>
      </c>
      <c r="H150" s="26">
        <v>2022</v>
      </c>
      <c r="I150" s="26">
        <v>100</v>
      </c>
      <c r="J150" s="26">
        <v>100</v>
      </c>
      <c r="K150" s="26" t="s">
        <v>648</v>
      </c>
      <c r="L150" s="26" t="s">
        <v>564</v>
      </c>
      <c r="M150" s="26" t="s">
        <v>78</v>
      </c>
      <c r="N150" s="26" t="s">
        <v>867</v>
      </c>
      <c r="O150" s="26" t="s">
        <v>83</v>
      </c>
      <c r="P150" s="26" t="s">
        <v>90</v>
      </c>
      <c r="Q150" s="26" t="s">
        <v>340</v>
      </c>
      <c r="R150" s="26" t="s">
        <v>1286</v>
      </c>
      <c r="S150" s="26">
        <v>1254</v>
      </c>
      <c r="T150" s="26" t="s">
        <v>867</v>
      </c>
      <c r="U150" s="26" t="s">
        <v>893</v>
      </c>
      <c r="V150" s="26">
        <v>50</v>
      </c>
      <c r="W150" s="26">
        <v>100</v>
      </c>
      <c r="X150" s="26">
        <v>10</v>
      </c>
      <c r="Y150" s="26">
        <v>10</v>
      </c>
      <c r="Z150" s="26" t="s">
        <v>650</v>
      </c>
      <c r="AA150" s="26">
        <v>20</v>
      </c>
      <c r="AB150" s="26">
        <v>20</v>
      </c>
      <c r="AC150" s="26" t="s">
        <v>1291</v>
      </c>
      <c r="AD150" s="26">
        <v>30</v>
      </c>
      <c r="AE150" s="26">
        <v>30</v>
      </c>
      <c r="AF150" s="26" t="s">
        <v>1292</v>
      </c>
      <c r="AG150" s="26">
        <v>40</v>
      </c>
      <c r="AH150" s="26">
        <v>40</v>
      </c>
      <c r="AI150" s="26" t="s">
        <v>1293</v>
      </c>
      <c r="AJ150" s="26">
        <v>50</v>
      </c>
      <c r="AK150" s="26">
        <v>50</v>
      </c>
      <c r="AL150" s="26" t="s">
        <v>1294</v>
      </c>
      <c r="AM150" s="26">
        <v>60</v>
      </c>
      <c r="AN150" s="26">
        <v>60</v>
      </c>
      <c r="AO150" s="26" t="s">
        <v>2040</v>
      </c>
      <c r="AP150" s="26">
        <v>70</v>
      </c>
      <c r="AQ150" s="26">
        <v>70</v>
      </c>
      <c r="AR150" s="26" t="s">
        <v>2041</v>
      </c>
      <c r="AS150" s="26">
        <v>80</v>
      </c>
      <c r="AT150" s="26">
        <v>80</v>
      </c>
      <c r="AU150" s="26" t="s">
        <v>2426</v>
      </c>
      <c r="AV150" s="26">
        <v>90</v>
      </c>
      <c r="AW150" s="26">
        <v>90</v>
      </c>
      <c r="AX150" s="26" t="s">
        <v>2427</v>
      </c>
      <c r="AY150" s="26">
        <v>100</v>
      </c>
      <c r="AZ150" s="26">
        <v>100</v>
      </c>
      <c r="BA150" s="26" t="s">
        <v>2703</v>
      </c>
    </row>
    <row r="151" spans="1:53" ht="58.5" customHeight="1" x14ac:dyDescent="0.25">
      <c r="A151" s="26" t="s">
        <v>128</v>
      </c>
      <c r="B151" s="26" t="s">
        <v>10</v>
      </c>
      <c r="C151" s="26" t="s">
        <v>149</v>
      </c>
      <c r="D151" s="26" t="s">
        <v>23</v>
      </c>
      <c r="E151" s="26" t="s">
        <v>101</v>
      </c>
      <c r="F151" s="26" t="s">
        <v>494</v>
      </c>
      <c r="G151" s="26" t="s">
        <v>495</v>
      </c>
      <c r="H151" s="26">
        <v>2022</v>
      </c>
      <c r="I151" s="26">
        <v>100</v>
      </c>
      <c r="J151" s="26">
        <v>100</v>
      </c>
      <c r="K151" s="26" t="s">
        <v>729</v>
      </c>
      <c r="L151" s="26" t="s">
        <v>564</v>
      </c>
      <c r="M151" s="26" t="s">
        <v>78</v>
      </c>
      <c r="N151" s="26" t="s">
        <v>867</v>
      </c>
      <c r="O151" s="26" t="s">
        <v>86</v>
      </c>
      <c r="P151" s="26" t="s">
        <v>108</v>
      </c>
      <c r="Q151" s="26" t="s">
        <v>496</v>
      </c>
      <c r="R151" s="26" t="s">
        <v>1700</v>
      </c>
      <c r="S151" s="26">
        <v>1402</v>
      </c>
      <c r="T151" s="26" t="s">
        <v>869</v>
      </c>
      <c r="U151" s="26" t="s">
        <v>881</v>
      </c>
      <c r="V151" s="26">
        <v>30</v>
      </c>
      <c r="W151" s="26">
        <v>1</v>
      </c>
      <c r="X151" s="26">
        <v>0</v>
      </c>
      <c r="Y151" s="26">
        <v>0</v>
      </c>
      <c r="Z151" s="26" t="s">
        <v>856</v>
      </c>
      <c r="AA151" s="26">
        <v>0</v>
      </c>
      <c r="AB151" s="26">
        <v>0</v>
      </c>
      <c r="AC151" s="26" t="s">
        <v>1701</v>
      </c>
      <c r="AD151" s="26">
        <v>0</v>
      </c>
      <c r="AE151" s="26">
        <v>0</v>
      </c>
      <c r="AF151" s="26" t="s">
        <v>1702</v>
      </c>
      <c r="AG151" s="26">
        <v>0</v>
      </c>
      <c r="AH151" s="26">
        <v>0</v>
      </c>
      <c r="AI151" s="26" t="s">
        <v>1703</v>
      </c>
      <c r="AJ151" s="26">
        <v>0</v>
      </c>
      <c r="AK151" s="26">
        <v>0</v>
      </c>
      <c r="AL151" s="26" t="s">
        <v>1704</v>
      </c>
      <c r="AM151" s="26">
        <v>0</v>
      </c>
      <c r="AN151" s="26">
        <v>0</v>
      </c>
      <c r="AO151" s="26" t="s">
        <v>1702</v>
      </c>
      <c r="AP151" s="26">
        <v>0</v>
      </c>
      <c r="AQ151" s="26">
        <v>0</v>
      </c>
      <c r="AR151" s="26" t="s">
        <v>1702</v>
      </c>
      <c r="AS151" s="26">
        <v>0</v>
      </c>
      <c r="AT151" s="26">
        <v>0</v>
      </c>
      <c r="AU151" s="26" t="s">
        <v>2600</v>
      </c>
      <c r="AV151" s="26">
        <v>0</v>
      </c>
      <c r="AW151" s="26">
        <v>0</v>
      </c>
      <c r="AX151" s="26" t="s">
        <v>2601</v>
      </c>
      <c r="AY151" s="26">
        <v>1</v>
      </c>
      <c r="AZ151" s="26">
        <v>1</v>
      </c>
      <c r="BA151" s="26" t="s">
        <v>2746</v>
      </c>
    </row>
    <row r="152" spans="1:53" ht="58.5" customHeight="1" x14ac:dyDescent="0.25">
      <c r="A152" s="26" t="s">
        <v>128</v>
      </c>
      <c r="B152" s="26" t="s">
        <v>10</v>
      </c>
      <c r="C152" s="26" t="s">
        <v>149</v>
      </c>
      <c r="D152" s="26" t="s">
        <v>23</v>
      </c>
      <c r="E152" s="26" t="s">
        <v>101</v>
      </c>
      <c r="F152" s="26" t="s">
        <v>494</v>
      </c>
      <c r="G152" s="26" t="s">
        <v>495</v>
      </c>
      <c r="H152" s="26">
        <v>2022</v>
      </c>
      <c r="I152" s="26">
        <v>100</v>
      </c>
      <c r="J152" s="26">
        <v>100</v>
      </c>
      <c r="K152" s="26" t="s">
        <v>729</v>
      </c>
      <c r="L152" s="26" t="s">
        <v>564</v>
      </c>
      <c r="M152" s="26" t="s">
        <v>78</v>
      </c>
      <c r="N152" s="26" t="s">
        <v>867</v>
      </c>
      <c r="O152" s="26" t="s">
        <v>86</v>
      </c>
      <c r="P152" s="26" t="s">
        <v>108</v>
      </c>
      <c r="Q152" s="26" t="s">
        <v>497</v>
      </c>
      <c r="R152" s="26" t="s">
        <v>1700</v>
      </c>
      <c r="S152" s="26">
        <v>1403</v>
      </c>
      <c r="T152" s="26" t="s">
        <v>1232</v>
      </c>
      <c r="U152" s="26" t="s">
        <v>881</v>
      </c>
      <c r="V152" s="26">
        <v>40</v>
      </c>
      <c r="W152" s="26">
        <v>22</v>
      </c>
      <c r="X152" s="26">
        <v>4</v>
      </c>
      <c r="Y152" s="26">
        <v>12</v>
      </c>
      <c r="Z152" s="26" t="s">
        <v>857</v>
      </c>
      <c r="AA152" s="26">
        <v>6</v>
      </c>
      <c r="AB152" s="26">
        <v>16</v>
      </c>
      <c r="AC152" s="26" t="s">
        <v>1705</v>
      </c>
      <c r="AD152" s="26">
        <v>8</v>
      </c>
      <c r="AE152" s="26">
        <v>19</v>
      </c>
      <c r="AF152" s="26" t="s">
        <v>1706</v>
      </c>
      <c r="AG152" s="26">
        <v>10</v>
      </c>
      <c r="AH152" s="26">
        <v>22</v>
      </c>
      <c r="AI152" s="26" t="s">
        <v>1707</v>
      </c>
      <c r="AJ152" s="26">
        <v>12</v>
      </c>
      <c r="AK152" s="26">
        <v>0</v>
      </c>
      <c r="AL152" s="26" t="s">
        <v>1708</v>
      </c>
      <c r="AM152" s="26">
        <v>14</v>
      </c>
      <c r="AN152" s="26">
        <v>22</v>
      </c>
      <c r="AO152" s="26" t="s">
        <v>2229</v>
      </c>
      <c r="AP152" s="26">
        <v>16</v>
      </c>
      <c r="AQ152" s="26">
        <v>22</v>
      </c>
      <c r="AR152" s="26" t="s">
        <v>2230</v>
      </c>
      <c r="AS152" s="26">
        <v>18</v>
      </c>
      <c r="AT152" s="26">
        <v>22</v>
      </c>
      <c r="AU152" s="26" t="s">
        <v>2602</v>
      </c>
      <c r="AV152" s="26">
        <v>20</v>
      </c>
      <c r="AW152" s="26">
        <v>22</v>
      </c>
      <c r="AX152" s="26" t="s">
        <v>2603</v>
      </c>
      <c r="AY152" s="26">
        <v>22</v>
      </c>
      <c r="AZ152" s="26">
        <v>22</v>
      </c>
      <c r="BA152" s="26" t="s">
        <v>2747</v>
      </c>
    </row>
    <row r="153" spans="1:53" ht="58.5" customHeight="1" x14ac:dyDescent="0.25">
      <c r="A153" s="26" t="s">
        <v>128</v>
      </c>
      <c r="B153" s="26" t="s">
        <v>10</v>
      </c>
      <c r="C153" s="26" t="s">
        <v>149</v>
      </c>
      <c r="D153" s="26" t="s">
        <v>23</v>
      </c>
      <c r="E153" s="26" t="s">
        <v>101</v>
      </c>
      <c r="F153" s="26" t="s">
        <v>494</v>
      </c>
      <c r="G153" s="26" t="s">
        <v>495</v>
      </c>
      <c r="H153" s="26">
        <v>2022</v>
      </c>
      <c r="I153" s="26">
        <v>100</v>
      </c>
      <c r="J153" s="26">
        <v>100</v>
      </c>
      <c r="K153" s="26" t="s">
        <v>729</v>
      </c>
      <c r="L153" s="26" t="s">
        <v>564</v>
      </c>
      <c r="M153" s="26" t="s">
        <v>78</v>
      </c>
      <c r="N153" s="26" t="s">
        <v>867</v>
      </c>
      <c r="O153" s="26" t="s">
        <v>86</v>
      </c>
      <c r="P153" s="26" t="s">
        <v>108</v>
      </c>
      <c r="Q153" s="26" t="s">
        <v>498</v>
      </c>
      <c r="R153" s="26" t="s">
        <v>1700</v>
      </c>
      <c r="S153" s="26">
        <v>1404</v>
      </c>
      <c r="T153" s="26" t="s">
        <v>867</v>
      </c>
      <c r="U153" s="26" t="s">
        <v>881</v>
      </c>
      <c r="V153" s="26">
        <v>30</v>
      </c>
      <c r="W153" s="26">
        <v>1</v>
      </c>
      <c r="X153" s="26">
        <v>0</v>
      </c>
      <c r="Y153" s="26">
        <v>0</v>
      </c>
      <c r="Z153" s="26" t="s">
        <v>856</v>
      </c>
      <c r="AA153" s="26">
        <v>0</v>
      </c>
      <c r="AB153" s="26">
        <v>0</v>
      </c>
      <c r="AC153" s="26" t="s">
        <v>1709</v>
      </c>
      <c r="AD153" s="26">
        <v>0</v>
      </c>
      <c r="AE153" s="26">
        <v>0</v>
      </c>
      <c r="AF153" s="26" t="s">
        <v>1702</v>
      </c>
      <c r="AG153" s="26">
        <v>0</v>
      </c>
      <c r="AH153" s="26">
        <v>0</v>
      </c>
      <c r="AI153" s="26" t="s">
        <v>1703</v>
      </c>
      <c r="AJ153" s="26">
        <v>0</v>
      </c>
      <c r="AK153" s="26">
        <v>0</v>
      </c>
      <c r="AL153" s="26" t="s">
        <v>1702</v>
      </c>
      <c r="AM153" s="26">
        <v>0</v>
      </c>
      <c r="AN153" s="26">
        <v>0</v>
      </c>
      <c r="AO153" s="26" t="s">
        <v>1702</v>
      </c>
      <c r="AP153" s="26">
        <v>0</v>
      </c>
      <c r="AQ153" s="26">
        <v>0</v>
      </c>
      <c r="AR153" s="26" t="s">
        <v>1702</v>
      </c>
      <c r="AS153" s="26">
        <v>0</v>
      </c>
      <c r="AT153" s="26">
        <v>0</v>
      </c>
      <c r="AU153" s="26" t="s">
        <v>2604</v>
      </c>
      <c r="AV153" s="26">
        <v>0</v>
      </c>
      <c r="AW153" s="26">
        <v>0</v>
      </c>
      <c r="AX153" s="26" t="s">
        <v>2605</v>
      </c>
      <c r="AY153" s="26">
        <v>1</v>
      </c>
      <c r="AZ153" s="26">
        <v>1</v>
      </c>
      <c r="BA153" s="26" t="s">
        <v>2748</v>
      </c>
    </row>
    <row r="154" spans="1:53" ht="58.5" customHeight="1" x14ac:dyDescent="0.25">
      <c r="A154" s="26" t="s">
        <v>146</v>
      </c>
      <c r="B154" s="26" t="s">
        <v>194</v>
      </c>
      <c r="C154" s="26" t="s">
        <v>194</v>
      </c>
      <c r="D154" s="26" t="s">
        <v>194</v>
      </c>
      <c r="E154" s="26" t="s">
        <v>194</v>
      </c>
      <c r="F154" s="26" t="s">
        <v>499</v>
      </c>
      <c r="G154" s="26" t="s">
        <v>1711</v>
      </c>
      <c r="H154" s="26">
        <v>2022</v>
      </c>
      <c r="I154" s="26">
        <v>100</v>
      </c>
      <c r="J154" s="26">
        <v>100</v>
      </c>
      <c r="K154" s="26" t="s">
        <v>730</v>
      </c>
      <c r="L154" s="26" t="s">
        <v>564</v>
      </c>
      <c r="M154" s="26" t="s">
        <v>76</v>
      </c>
      <c r="N154" s="26"/>
      <c r="O154" s="26" t="s">
        <v>83</v>
      </c>
      <c r="P154" s="26" t="s">
        <v>90</v>
      </c>
      <c r="Q154" s="26" t="s">
        <v>1712</v>
      </c>
      <c r="R154" s="26" t="s">
        <v>1710</v>
      </c>
      <c r="S154" s="26">
        <v>1405</v>
      </c>
      <c r="T154" s="26" t="s">
        <v>867</v>
      </c>
      <c r="U154" s="26" t="s">
        <v>881</v>
      </c>
      <c r="V154" s="26">
        <v>50</v>
      </c>
      <c r="W154" s="26">
        <v>100</v>
      </c>
      <c r="X154" s="26">
        <v>0</v>
      </c>
      <c r="Y154" s="26"/>
      <c r="Z154" s="26"/>
      <c r="AA154" s="26">
        <v>0</v>
      </c>
      <c r="AB154" s="26"/>
      <c r="AC154" s="26"/>
      <c r="AD154" s="26">
        <v>0</v>
      </c>
      <c r="AE154" s="26">
        <v>0</v>
      </c>
      <c r="AF154" s="26" t="s">
        <v>1713</v>
      </c>
      <c r="AG154" s="26">
        <v>10</v>
      </c>
      <c r="AH154" s="26">
        <v>10</v>
      </c>
      <c r="AI154" s="26" t="s">
        <v>1714</v>
      </c>
      <c r="AJ154" s="26">
        <v>20</v>
      </c>
      <c r="AK154" s="26">
        <v>20</v>
      </c>
      <c r="AL154" s="26" t="s">
        <v>1715</v>
      </c>
      <c r="AM154" s="26">
        <v>40</v>
      </c>
      <c r="AN154" s="26">
        <v>40</v>
      </c>
      <c r="AO154" s="26" t="s">
        <v>2231</v>
      </c>
      <c r="AP154" s="26">
        <v>60</v>
      </c>
      <c r="AQ154" s="26">
        <v>60</v>
      </c>
      <c r="AR154" s="26" t="s">
        <v>2232</v>
      </c>
      <c r="AS154" s="26">
        <v>80</v>
      </c>
      <c r="AT154" s="26">
        <v>80</v>
      </c>
      <c r="AU154" s="26" t="s">
        <v>2606</v>
      </c>
      <c r="AV154" s="26">
        <v>90</v>
      </c>
      <c r="AW154" s="26">
        <v>90</v>
      </c>
      <c r="AX154" s="26" t="s">
        <v>2607</v>
      </c>
      <c r="AY154" s="26">
        <v>100</v>
      </c>
      <c r="AZ154" s="26">
        <v>100</v>
      </c>
      <c r="BA154" s="26" t="s">
        <v>2749</v>
      </c>
    </row>
    <row r="155" spans="1:53" ht="58.5" customHeight="1" x14ac:dyDescent="0.25">
      <c r="A155" s="26" t="s">
        <v>146</v>
      </c>
      <c r="B155" s="26" t="s">
        <v>194</v>
      </c>
      <c r="C155" s="26" t="s">
        <v>194</v>
      </c>
      <c r="D155" s="26" t="s">
        <v>194</v>
      </c>
      <c r="E155" s="26" t="s">
        <v>194</v>
      </c>
      <c r="F155" s="26" t="s">
        <v>499</v>
      </c>
      <c r="G155" s="26" t="s">
        <v>1711</v>
      </c>
      <c r="H155" s="26">
        <v>2022</v>
      </c>
      <c r="I155" s="26">
        <v>100</v>
      </c>
      <c r="J155" s="26">
        <v>100</v>
      </c>
      <c r="K155" s="26" t="s">
        <v>730</v>
      </c>
      <c r="L155" s="26" t="s">
        <v>564</v>
      </c>
      <c r="M155" s="26" t="s">
        <v>76</v>
      </c>
      <c r="N155" s="26"/>
      <c r="O155" s="26" t="s">
        <v>83</v>
      </c>
      <c r="P155" s="26" t="s">
        <v>90</v>
      </c>
      <c r="Q155" s="26" t="s">
        <v>1716</v>
      </c>
      <c r="R155" s="26" t="s">
        <v>1710</v>
      </c>
      <c r="S155" s="26">
        <v>1406</v>
      </c>
      <c r="T155" s="26" t="s">
        <v>867</v>
      </c>
      <c r="U155" s="26" t="s">
        <v>881</v>
      </c>
      <c r="V155" s="26">
        <v>50</v>
      </c>
      <c r="W155" s="26">
        <v>100</v>
      </c>
      <c r="X155" s="26">
        <v>0</v>
      </c>
      <c r="Y155" s="26"/>
      <c r="Z155" s="26"/>
      <c r="AA155" s="26">
        <v>0</v>
      </c>
      <c r="AB155" s="26"/>
      <c r="AC155" s="26"/>
      <c r="AD155" s="26">
        <v>0</v>
      </c>
      <c r="AE155" s="26">
        <v>0</v>
      </c>
      <c r="AF155" s="26" t="s">
        <v>1717</v>
      </c>
      <c r="AG155" s="26">
        <v>10</v>
      </c>
      <c r="AH155" s="26">
        <v>10</v>
      </c>
      <c r="AI155" s="26" t="s">
        <v>1718</v>
      </c>
      <c r="AJ155" s="26">
        <v>20</v>
      </c>
      <c r="AK155" s="26">
        <v>20</v>
      </c>
      <c r="AL155" s="26" t="s">
        <v>1719</v>
      </c>
      <c r="AM155" s="26">
        <v>40</v>
      </c>
      <c r="AN155" s="26">
        <v>40</v>
      </c>
      <c r="AO155" s="26" t="s">
        <v>2233</v>
      </c>
      <c r="AP155" s="26">
        <v>60</v>
      </c>
      <c r="AQ155" s="26">
        <v>60</v>
      </c>
      <c r="AR155" s="26" t="s">
        <v>2234</v>
      </c>
      <c r="AS155" s="26">
        <v>80</v>
      </c>
      <c r="AT155" s="26">
        <v>80</v>
      </c>
      <c r="AU155" s="26" t="s">
        <v>2608</v>
      </c>
      <c r="AV155" s="26">
        <v>90</v>
      </c>
      <c r="AW155" s="26">
        <v>90</v>
      </c>
      <c r="AX155" s="26" t="s">
        <v>2609</v>
      </c>
      <c r="AY155" s="26">
        <v>100</v>
      </c>
      <c r="AZ155" s="26">
        <v>100</v>
      </c>
      <c r="BA155" s="26" t="s">
        <v>2750</v>
      </c>
    </row>
    <row r="156" spans="1:53" ht="58.5" customHeight="1" x14ac:dyDescent="0.25">
      <c r="A156" s="26" t="s">
        <v>526</v>
      </c>
      <c r="B156" s="26" t="s">
        <v>10</v>
      </c>
      <c r="C156" s="26" t="s">
        <v>149</v>
      </c>
      <c r="D156" s="26" t="s">
        <v>23</v>
      </c>
      <c r="E156" s="26" t="s">
        <v>100</v>
      </c>
      <c r="F156" s="26" t="s">
        <v>213</v>
      </c>
      <c r="G156" s="26" t="s">
        <v>214</v>
      </c>
      <c r="H156" s="26">
        <v>2022</v>
      </c>
      <c r="I156" s="26">
        <v>20</v>
      </c>
      <c r="J156" s="26">
        <v>100</v>
      </c>
      <c r="K156" s="26" t="s">
        <v>595</v>
      </c>
      <c r="L156" s="26" t="s">
        <v>564</v>
      </c>
      <c r="M156" s="26" t="s">
        <v>215</v>
      </c>
      <c r="N156" s="26" t="s">
        <v>1934</v>
      </c>
      <c r="O156" s="26" t="s">
        <v>86</v>
      </c>
      <c r="P156" s="26" t="s">
        <v>85</v>
      </c>
      <c r="Q156" s="26" t="s">
        <v>216</v>
      </c>
      <c r="R156" s="26" t="s">
        <v>994</v>
      </c>
      <c r="S156" s="26">
        <v>1153</v>
      </c>
      <c r="T156" s="26" t="s">
        <v>867</v>
      </c>
      <c r="U156" s="26" t="s">
        <v>881</v>
      </c>
      <c r="V156" s="26">
        <v>60</v>
      </c>
      <c r="W156" s="26">
        <v>2</v>
      </c>
      <c r="X156" s="26">
        <v>0</v>
      </c>
      <c r="Y156" s="26">
        <v>0</v>
      </c>
      <c r="Z156" s="26" t="s">
        <v>596</v>
      </c>
      <c r="AA156" s="26">
        <v>0</v>
      </c>
      <c r="AB156" s="26">
        <v>0</v>
      </c>
      <c r="AC156" s="26" t="s">
        <v>995</v>
      </c>
      <c r="AD156" s="26">
        <v>0</v>
      </c>
      <c r="AE156" s="26">
        <v>0</v>
      </c>
      <c r="AF156" s="26" t="s">
        <v>996</v>
      </c>
      <c r="AG156" s="26">
        <v>0</v>
      </c>
      <c r="AH156" s="26">
        <v>0</v>
      </c>
      <c r="AI156" s="26" t="s">
        <v>997</v>
      </c>
      <c r="AJ156" s="26">
        <v>0</v>
      </c>
      <c r="AK156" s="26">
        <v>0</v>
      </c>
      <c r="AL156" s="26" t="s">
        <v>998</v>
      </c>
      <c r="AM156" s="26">
        <v>0</v>
      </c>
      <c r="AN156" s="26">
        <v>0</v>
      </c>
      <c r="AO156" s="26" t="s">
        <v>1935</v>
      </c>
      <c r="AP156" s="26">
        <v>0</v>
      </c>
      <c r="AQ156" s="26">
        <v>0</v>
      </c>
      <c r="AR156" s="26" t="s">
        <v>1936</v>
      </c>
      <c r="AS156" s="26">
        <v>0</v>
      </c>
      <c r="AT156" s="26">
        <v>0</v>
      </c>
      <c r="AU156" s="26" t="s">
        <v>2329</v>
      </c>
      <c r="AV156" s="26">
        <v>0</v>
      </c>
      <c r="AW156" s="26">
        <v>0</v>
      </c>
      <c r="AX156" s="26" t="s">
        <v>2330</v>
      </c>
      <c r="AY156" s="26">
        <v>2</v>
      </c>
      <c r="AZ156" s="26">
        <v>2</v>
      </c>
      <c r="BA156" s="26" t="s">
        <v>2666</v>
      </c>
    </row>
    <row r="157" spans="1:53" ht="58.5" customHeight="1" x14ac:dyDescent="0.25">
      <c r="A157" s="26" t="s">
        <v>526</v>
      </c>
      <c r="B157" s="26" t="s">
        <v>10</v>
      </c>
      <c r="C157" s="26" t="s">
        <v>149</v>
      </c>
      <c r="D157" s="26" t="s">
        <v>23</v>
      </c>
      <c r="E157" s="26" t="s">
        <v>100</v>
      </c>
      <c r="F157" s="26" t="s">
        <v>217</v>
      </c>
      <c r="G157" s="26" t="s">
        <v>1937</v>
      </c>
      <c r="H157" s="26">
        <v>2022</v>
      </c>
      <c r="I157" s="26">
        <v>15</v>
      </c>
      <c r="J157" s="26">
        <v>100</v>
      </c>
      <c r="K157" s="26" t="s">
        <v>1938</v>
      </c>
      <c r="L157" s="26" t="s">
        <v>564</v>
      </c>
      <c r="M157" s="26" t="s">
        <v>196</v>
      </c>
      <c r="N157" s="26" t="s">
        <v>867</v>
      </c>
      <c r="O157" s="26" t="s">
        <v>86</v>
      </c>
      <c r="P157" s="26" t="s">
        <v>87</v>
      </c>
      <c r="Q157" s="26" t="s">
        <v>223</v>
      </c>
      <c r="R157" s="26" t="s">
        <v>999</v>
      </c>
      <c r="S157" s="26">
        <v>1154</v>
      </c>
      <c r="T157" s="26" t="s">
        <v>867</v>
      </c>
      <c r="U157" s="26" t="s">
        <v>881</v>
      </c>
      <c r="V157" s="26">
        <v>100</v>
      </c>
      <c r="W157" s="26">
        <v>1</v>
      </c>
      <c r="X157" s="26">
        <v>1</v>
      </c>
      <c r="Y157" s="26">
        <v>1</v>
      </c>
      <c r="Z157" s="26" t="s">
        <v>597</v>
      </c>
      <c r="AA157" s="26">
        <v>1</v>
      </c>
      <c r="AB157" s="26">
        <v>1</v>
      </c>
      <c r="AC157" s="26" t="s">
        <v>1000</v>
      </c>
      <c r="AD157" s="26">
        <v>1</v>
      </c>
      <c r="AE157" s="26">
        <v>1</v>
      </c>
      <c r="AF157" s="26" t="s">
        <v>1001</v>
      </c>
      <c r="AG157" s="26">
        <v>1</v>
      </c>
      <c r="AH157" s="26">
        <v>1</v>
      </c>
      <c r="AI157" s="26" t="s">
        <v>1001</v>
      </c>
      <c r="AJ157" s="26">
        <v>0</v>
      </c>
      <c r="AK157" s="26">
        <v>1</v>
      </c>
      <c r="AL157" s="26" t="s">
        <v>1001</v>
      </c>
      <c r="AM157" s="26">
        <v>1</v>
      </c>
      <c r="AN157" s="26">
        <v>1</v>
      </c>
      <c r="AO157" s="26" t="s">
        <v>1001</v>
      </c>
      <c r="AP157" s="26">
        <v>1</v>
      </c>
      <c r="AQ157" s="26">
        <v>1</v>
      </c>
      <c r="AR157" s="26" t="s">
        <v>1001</v>
      </c>
      <c r="AS157" s="26">
        <v>1</v>
      </c>
      <c r="AT157" s="26">
        <v>1</v>
      </c>
      <c r="AU157" s="26" t="s">
        <v>1942</v>
      </c>
      <c r="AV157" s="26">
        <v>1</v>
      </c>
      <c r="AW157" s="26">
        <v>1</v>
      </c>
      <c r="AX157" s="26" t="s">
        <v>1942</v>
      </c>
      <c r="AY157" s="26">
        <v>1</v>
      </c>
      <c r="AZ157" s="26">
        <v>1</v>
      </c>
      <c r="BA157" s="26" t="s">
        <v>1942</v>
      </c>
    </row>
    <row r="158" spans="1:53" ht="58.5" customHeight="1" x14ac:dyDescent="0.25">
      <c r="A158" s="26" t="s">
        <v>526</v>
      </c>
      <c r="B158" s="26" t="s">
        <v>10</v>
      </c>
      <c r="C158" s="26" t="s">
        <v>149</v>
      </c>
      <c r="D158" s="26" t="s">
        <v>23</v>
      </c>
      <c r="E158" s="26" t="s">
        <v>100</v>
      </c>
      <c r="F158" s="26" t="s">
        <v>222</v>
      </c>
      <c r="G158" s="26" t="s">
        <v>1939</v>
      </c>
      <c r="H158" s="26">
        <v>2022</v>
      </c>
      <c r="I158" s="26">
        <v>15</v>
      </c>
      <c r="J158" s="26">
        <v>100</v>
      </c>
      <c r="K158" s="26" t="s">
        <v>1940</v>
      </c>
      <c r="L158" s="26" t="s">
        <v>564</v>
      </c>
      <c r="M158" s="26" t="s">
        <v>76</v>
      </c>
      <c r="N158" s="26" t="s">
        <v>867</v>
      </c>
      <c r="O158" s="26" t="s">
        <v>86</v>
      </c>
      <c r="P158" s="26" t="s">
        <v>87</v>
      </c>
      <c r="Q158" s="26" t="s">
        <v>528</v>
      </c>
      <c r="R158" s="26" t="s">
        <v>1002</v>
      </c>
      <c r="S158" s="26">
        <v>1158</v>
      </c>
      <c r="T158" s="26" t="s">
        <v>867</v>
      </c>
      <c r="U158" s="26" t="s">
        <v>881</v>
      </c>
      <c r="V158" s="26">
        <v>50</v>
      </c>
      <c r="W158" s="26">
        <v>2</v>
      </c>
      <c r="X158" s="26">
        <v>0</v>
      </c>
      <c r="Y158" s="26">
        <v>0</v>
      </c>
      <c r="Z158" s="26" t="s">
        <v>598</v>
      </c>
      <c r="AA158" s="26">
        <v>0</v>
      </c>
      <c r="AB158" s="26">
        <v>0</v>
      </c>
      <c r="AC158" s="26" t="s">
        <v>1003</v>
      </c>
      <c r="AD158" s="26">
        <v>0</v>
      </c>
      <c r="AE158" s="26">
        <v>1</v>
      </c>
      <c r="AF158" s="26" t="s">
        <v>1004</v>
      </c>
      <c r="AG158" s="26">
        <v>1</v>
      </c>
      <c r="AH158" s="26">
        <v>1</v>
      </c>
      <c r="AI158" s="26" t="s">
        <v>1005</v>
      </c>
      <c r="AJ158" s="26">
        <v>1</v>
      </c>
      <c r="AK158" s="26">
        <v>1</v>
      </c>
      <c r="AL158" s="26" t="s">
        <v>1006</v>
      </c>
      <c r="AM158" s="26">
        <v>1</v>
      </c>
      <c r="AN158" s="26">
        <v>2</v>
      </c>
      <c r="AO158" s="26" t="s">
        <v>1941</v>
      </c>
      <c r="AP158" s="26">
        <v>1</v>
      </c>
      <c r="AQ158" s="26">
        <v>2</v>
      </c>
      <c r="AR158" s="26" t="s">
        <v>1942</v>
      </c>
      <c r="AS158" s="26">
        <v>1</v>
      </c>
      <c r="AT158" s="26">
        <v>2</v>
      </c>
      <c r="AU158" s="26" t="s">
        <v>2331</v>
      </c>
      <c r="AV158" s="26">
        <v>2</v>
      </c>
      <c r="AW158" s="26">
        <v>2</v>
      </c>
      <c r="AX158" s="26" t="s">
        <v>1942</v>
      </c>
      <c r="AY158" s="26">
        <v>2</v>
      </c>
      <c r="AZ158" s="26">
        <v>2</v>
      </c>
      <c r="BA158" s="26" t="s">
        <v>1942</v>
      </c>
    </row>
    <row r="159" spans="1:53" ht="58.5" customHeight="1" x14ac:dyDescent="0.25">
      <c r="A159" s="26" t="s">
        <v>526</v>
      </c>
      <c r="B159" s="26" t="s">
        <v>10</v>
      </c>
      <c r="C159" s="26" t="s">
        <v>149</v>
      </c>
      <c r="D159" s="26" t="s">
        <v>23</v>
      </c>
      <c r="E159" s="26" t="s">
        <v>100</v>
      </c>
      <c r="F159" s="26" t="s">
        <v>222</v>
      </c>
      <c r="G159" s="26" t="s">
        <v>1939</v>
      </c>
      <c r="H159" s="26">
        <v>2022</v>
      </c>
      <c r="I159" s="26">
        <v>15</v>
      </c>
      <c r="J159" s="26">
        <v>100</v>
      </c>
      <c r="K159" s="26" t="s">
        <v>1940</v>
      </c>
      <c r="L159" s="26" t="s">
        <v>564</v>
      </c>
      <c r="M159" s="26" t="s">
        <v>76</v>
      </c>
      <c r="N159" s="26" t="s">
        <v>867</v>
      </c>
      <c r="O159" s="26" t="s">
        <v>86</v>
      </c>
      <c r="P159" s="26" t="s">
        <v>87</v>
      </c>
      <c r="Q159" s="26" t="s">
        <v>529</v>
      </c>
      <c r="R159" s="26" t="s">
        <v>1002</v>
      </c>
      <c r="S159" s="26">
        <v>1159</v>
      </c>
      <c r="T159" s="26" t="s">
        <v>867</v>
      </c>
      <c r="U159" s="26" t="s">
        <v>881</v>
      </c>
      <c r="V159" s="26">
        <v>50</v>
      </c>
      <c r="W159" s="26">
        <v>2</v>
      </c>
      <c r="X159" s="26">
        <v>0</v>
      </c>
      <c r="Y159" s="26">
        <v>0</v>
      </c>
      <c r="Z159" s="26" t="s">
        <v>599</v>
      </c>
      <c r="AA159" s="26">
        <v>0</v>
      </c>
      <c r="AB159" s="26">
        <v>1</v>
      </c>
      <c r="AC159" s="26" t="s">
        <v>1007</v>
      </c>
      <c r="AD159" s="26">
        <v>0</v>
      </c>
      <c r="AE159" s="26">
        <v>1</v>
      </c>
      <c r="AF159" s="26" t="s">
        <v>1008</v>
      </c>
      <c r="AG159" s="26">
        <v>1</v>
      </c>
      <c r="AH159" s="26">
        <v>2</v>
      </c>
      <c r="AI159" s="26" t="s">
        <v>1009</v>
      </c>
      <c r="AJ159" s="26">
        <v>1</v>
      </c>
      <c r="AK159" s="26">
        <v>2</v>
      </c>
      <c r="AL159" s="26" t="s">
        <v>1010</v>
      </c>
      <c r="AM159" s="26">
        <v>1</v>
      </c>
      <c r="AN159" s="26">
        <v>2</v>
      </c>
      <c r="AO159" s="26" t="s">
        <v>1010</v>
      </c>
      <c r="AP159" s="26">
        <v>1</v>
      </c>
      <c r="AQ159" s="26">
        <v>2</v>
      </c>
      <c r="AR159" s="26" t="s">
        <v>1942</v>
      </c>
      <c r="AS159" s="26">
        <v>1</v>
      </c>
      <c r="AT159" s="26">
        <v>2</v>
      </c>
      <c r="AU159" s="26" t="s">
        <v>2331</v>
      </c>
      <c r="AV159" s="26">
        <v>2</v>
      </c>
      <c r="AW159" s="26">
        <v>2</v>
      </c>
      <c r="AX159" s="26" t="s">
        <v>1942</v>
      </c>
      <c r="AY159" s="26">
        <v>2</v>
      </c>
      <c r="AZ159" s="26">
        <v>2</v>
      </c>
      <c r="BA159" s="26" t="s">
        <v>1942</v>
      </c>
    </row>
    <row r="160" spans="1:53" ht="58.5" customHeight="1" x14ac:dyDescent="0.25">
      <c r="A160" s="26" t="s">
        <v>526</v>
      </c>
      <c r="B160" s="26" t="s">
        <v>10</v>
      </c>
      <c r="C160" s="26" t="s">
        <v>149</v>
      </c>
      <c r="D160" s="26" t="s">
        <v>23</v>
      </c>
      <c r="E160" s="26" t="s">
        <v>100</v>
      </c>
      <c r="F160" s="26" t="s">
        <v>213</v>
      </c>
      <c r="G160" s="26" t="s">
        <v>214</v>
      </c>
      <c r="H160" s="26">
        <v>2022</v>
      </c>
      <c r="I160" s="26">
        <v>20</v>
      </c>
      <c r="J160" s="26">
        <v>100</v>
      </c>
      <c r="K160" s="26" t="s">
        <v>595</v>
      </c>
      <c r="L160" s="26" t="s">
        <v>564</v>
      </c>
      <c r="M160" s="26" t="s">
        <v>215</v>
      </c>
      <c r="N160" s="26" t="s">
        <v>1934</v>
      </c>
      <c r="O160" s="26" t="s">
        <v>86</v>
      </c>
      <c r="P160" s="26" t="s">
        <v>85</v>
      </c>
      <c r="Q160" s="26" t="s">
        <v>224</v>
      </c>
      <c r="R160" s="26" t="s">
        <v>994</v>
      </c>
      <c r="S160" s="26">
        <v>1161</v>
      </c>
      <c r="T160" s="26" t="s">
        <v>867</v>
      </c>
      <c r="U160" s="26" t="s">
        <v>881</v>
      </c>
      <c r="V160" s="26">
        <v>40</v>
      </c>
      <c r="W160" s="26">
        <v>1</v>
      </c>
      <c r="X160" s="26">
        <v>0</v>
      </c>
      <c r="Y160" s="26">
        <v>0</v>
      </c>
      <c r="Z160" s="26" t="s">
        <v>600</v>
      </c>
      <c r="AA160" s="26">
        <v>0</v>
      </c>
      <c r="AB160" s="26">
        <v>0</v>
      </c>
      <c r="AC160" s="26" t="s">
        <v>1011</v>
      </c>
      <c r="AD160" s="26">
        <v>0</v>
      </c>
      <c r="AE160" s="26">
        <v>0</v>
      </c>
      <c r="AF160" s="26" t="s">
        <v>1012</v>
      </c>
      <c r="AG160" s="26">
        <v>0</v>
      </c>
      <c r="AH160" s="26">
        <v>0</v>
      </c>
      <c r="AI160" s="26" t="s">
        <v>997</v>
      </c>
      <c r="AJ160" s="26">
        <v>0</v>
      </c>
      <c r="AK160" s="26">
        <v>0</v>
      </c>
      <c r="AL160" s="26" t="s">
        <v>1013</v>
      </c>
      <c r="AM160" s="26">
        <v>0</v>
      </c>
      <c r="AN160" s="26">
        <v>0</v>
      </c>
      <c r="AO160" s="26" t="s">
        <v>1943</v>
      </c>
      <c r="AP160" s="26">
        <v>0</v>
      </c>
      <c r="AQ160" s="26">
        <v>0</v>
      </c>
      <c r="AR160" s="26" t="s">
        <v>1944</v>
      </c>
      <c r="AS160" s="26">
        <v>0</v>
      </c>
      <c r="AT160" s="26">
        <v>0</v>
      </c>
      <c r="AU160" s="26" t="s">
        <v>2332</v>
      </c>
      <c r="AV160" s="26">
        <v>0</v>
      </c>
      <c r="AW160" s="26">
        <v>0</v>
      </c>
      <c r="AX160" s="26" t="s">
        <v>2333</v>
      </c>
      <c r="AY160" s="26">
        <v>1</v>
      </c>
      <c r="AZ160" s="26">
        <v>1</v>
      </c>
      <c r="BA160" s="26" t="s">
        <v>2667</v>
      </c>
    </row>
    <row r="161" spans="1:53" ht="58.5" customHeight="1" x14ac:dyDescent="0.25">
      <c r="A161" s="26" t="s">
        <v>526</v>
      </c>
      <c r="B161" s="26" t="s">
        <v>10</v>
      </c>
      <c r="C161" s="26" t="s">
        <v>149</v>
      </c>
      <c r="D161" s="26" t="s">
        <v>23</v>
      </c>
      <c r="E161" s="26" t="s">
        <v>100</v>
      </c>
      <c r="F161" s="26" t="s">
        <v>220</v>
      </c>
      <c r="G161" s="26" t="s">
        <v>221</v>
      </c>
      <c r="H161" s="26">
        <v>2022</v>
      </c>
      <c r="I161" s="26">
        <v>25</v>
      </c>
      <c r="J161" s="26">
        <v>100</v>
      </c>
      <c r="K161" s="26" t="s">
        <v>601</v>
      </c>
      <c r="L161" s="26" t="s">
        <v>564</v>
      </c>
      <c r="M161" s="26" t="s">
        <v>215</v>
      </c>
      <c r="N161" s="26" t="s">
        <v>1945</v>
      </c>
      <c r="O161" s="26" t="s">
        <v>86</v>
      </c>
      <c r="P161" s="26" t="s">
        <v>85</v>
      </c>
      <c r="Q161" s="26" t="s">
        <v>225</v>
      </c>
      <c r="R161" s="26" t="s">
        <v>1014</v>
      </c>
      <c r="S161" s="26">
        <v>1162</v>
      </c>
      <c r="T161" s="26" t="s">
        <v>867</v>
      </c>
      <c r="U161" s="26" t="s">
        <v>881</v>
      </c>
      <c r="V161" s="26">
        <v>35</v>
      </c>
      <c r="W161" s="26">
        <v>6</v>
      </c>
      <c r="X161" s="26">
        <v>0</v>
      </c>
      <c r="Y161" s="26">
        <v>1</v>
      </c>
      <c r="Z161" s="26" t="s">
        <v>602</v>
      </c>
      <c r="AA161" s="26">
        <v>0</v>
      </c>
      <c r="AB161" s="26">
        <v>0</v>
      </c>
      <c r="AC161" s="26" t="s">
        <v>1015</v>
      </c>
      <c r="AD161" s="26">
        <v>0</v>
      </c>
      <c r="AE161" s="26">
        <v>1</v>
      </c>
      <c r="AF161" s="26" t="s">
        <v>1016</v>
      </c>
      <c r="AG161" s="26">
        <v>0</v>
      </c>
      <c r="AH161" s="26">
        <v>1</v>
      </c>
      <c r="AI161" s="26" t="s">
        <v>1017</v>
      </c>
      <c r="AJ161" s="26">
        <v>0</v>
      </c>
      <c r="AK161" s="26">
        <v>1</v>
      </c>
      <c r="AL161" s="26" t="s">
        <v>1018</v>
      </c>
      <c r="AM161" s="26">
        <v>0</v>
      </c>
      <c r="AN161" s="26">
        <v>1</v>
      </c>
      <c r="AO161" s="26" t="s">
        <v>1946</v>
      </c>
      <c r="AP161" s="26">
        <v>0</v>
      </c>
      <c r="AQ161" s="26">
        <v>2</v>
      </c>
      <c r="AR161" s="26" t="s">
        <v>1947</v>
      </c>
      <c r="AS161" s="26">
        <v>0</v>
      </c>
      <c r="AT161" s="26">
        <v>2</v>
      </c>
      <c r="AU161" s="26" t="s">
        <v>2334</v>
      </c>
      <c r="AV161" s="26">
        <v>0</v>
      </c>
      <c r="AW161" s="26">
        <v>2</v>
      </c>
      <c r="AX161" s="26" t="s">
        <v>2335</v>
      </c>
      <c r="AY161" s="26">
        <v>6</v>
      </c>
      <c r="AZ161" s="26">
        <v>5</v>
      </c>
      <c r="BA161" s="26" t="s">
        <v>2668</v>
      </c>
    </row>
    <row r="162" spans="1:53" ht="58.5" customHeight="1" x14ac:dyDescent="0.25">
      <c r="A162" s="26" t="s">
        <v>526</v>
      </c>
      <c r="B162" s="26" t="s">
        <v>10</v>
      </c>
      <c r="C162" s="26" t="s">
        <v>149</v>
      </c>
      <c r="D162" s="26" t="s">
        <v>23</v>
      </c>
      <c r="E162" s="26" t="s">
        <v>100</v>
      </c>
      <c r="F162" s="26" t="s">
        <v>220</v>
      </c>
      <c r="G162" s="26" t="s">
        <v>221</v>
      </c>
      <c r="H162" s="26">
        <v>2022</v>
      </c>
      <c r="I162" s="26">
        <v>25</v>
      </c>
      <c r="J162" s="26">
        <v>100</v>
      </c>
      <c r="K162" s="26" t="s">
        <v>601</v>
      </c>
      <c r="L162" s="26" t="s">
        <v>564</v>
      </c>
      <c r="M162" s="26" t="s">
        <v>215</v>
      </c>
      <c r="N162" s="26" t="s">
        <v>1945</v>
      </c>
      <c r="O162" s="26" t="s">
        <v>86</v>
      </c>
      <c r="P162" s="26" t="s">
        <v>85</v>
      </c>
      <c r="Q162" s="26" t="s">
        <v>226</v>
      </c>
      <c r="R162" s="26" t="s">
        <v>1014</v>
      </c>
      <c r="S162" s="26">
        <v>1163</v>
      </c>
      <c r="T162" s="26" t="s">
        <v>867</v>
      </c>
      <c r="U162" s="26" t="s">
        <v>881</v>
      </c>
      <c r="V162" s="26">
        <v>65</v>
      </c>
      <c r="W162" s="26">
        <v>1</v>
      </c>
      <c r="X162" s="26">
        <v>0</v>
      </c>
      <c r="Y162" s="26">
        <v>0</v>
      </c>
      <c r="Z162" s="26" t="s">
        <v>603</v>
      </c>
      <c r="AA162" s="26">
        <v>0</v>
      </c>
      <c r="AB162" s="26">
        <v>0</v>
      </c>
      <c r="AC162" s="26" t="s">
        <v>1015</v>
      </c>
      <c r="AD162" s="26">
        <v>0</v>
      </c>
      <c r="AE162" s="26">
        <v>0</v>
      </c>
      <c r="AF162" s="26" t="s">
        <v>1019</v>
      </c>
      <c r="AG162" s="26">
        <v>0</v>
      </c>
      <c r="AH162" s="26">
        <v>0</v>
      </c>
      <c r="AI162" s="26" t="s">
        <v>1017</v>
      </c>
      <c r="AJ162" s="26">
        <v>0</v>
      </c>
      <c r="AK162" s="26">
        <v>0</v>
      </c>
      <c r="AL162" s="26" t="s">
        <v>1018</v>
      </c>
      <c r="AM162" s="26">
        <v>0</v>
      </c>
      <c r="AN162" s="26">
        <v>0</v>
      </c>
      <c r="AO162" s="26" t="s">
        <v>1948</v>
      </c>
      <c r="AP162" s="26">
        <v>0</v>
      </c>
      <c r="AQ162" s="26">
        <v>0</v>
      </c>
      <c r="AR162" s="26" t="s">
        <v>1947</v>
      </c>
      <c r="AS162" s="26">
        <v>0</v>
      </c>
      <c r="AT162" s="26">
        <v>0</v>
      </c>
      <c r="AU162" s="26" t="s">
        <v>1947</v>
      </c>
      <c r="AV162" s="26">
        <v>0</v>
      </c>
      <c r="AW162" s="26">
        <v>0</v>
      </c>
      <c r="AX162" s="26" t="s">
        <v>2336</v>
      </c>
      <c r="AY162" s="26">
        <v>1</v>
      </c>
      <c r="AZ162" s="26">
        <v>1</v>
      </c>
      <c r="BA162" s="26" t="s">
        <v>2668</v>
      </c>
    </row>
    <row r="163" spans="1:53" ht="58.5" customHeight="1" x14ac:dyDescent="0.25">
      <c r="A163" s="26" t="s">
        <v>526</v>
      </c>
      <c r="B163" s="26" t="s">
        <v>10</v>
      </c>
      <c r="C163" s="26" t="s">
        <v>149</v>
      </c>
      <c r="D163" s="26" t="s">
        <v>23</v>
      </c>
      <c r="E163" s="26" t="s">
        <v>100</v>
      </c>
      <c r="F163" s="26" t="s">
        <v>218</v>
      </c>
      <c r="G163" s="26" t="s">
        <v>219</v>
      </c>
      <c r="H163" s="26">
        <v>2022</v>
      </c>
      <c r="I163" s="26">
        <v>25</v>
      </c>
      <c r="J163" s="26">
        <v>100</v>
      </c>
      <c r="K163" s="26" t="s">
        <v>604</v>
      </c>
      <c r="L163" s="26" t="s">
        <v>564</v>
      </c>
      <c r="M163" s="26" t="s">
        <v>76</v>
      </c>
      <c r="N163" s="26"/>
      <c r="O163" s="26" t="s">
        <v>86</v>
      </c>
      <c r="P163" s="26" t="s">
        <v>87</v>
      </c>
      <c r="Q163" s="26" t="s">
        <v>227</v>
      </c>
      <c r="R163" s="26" t="s">
        <v>1020</v>
      </c>
      <c r="S163" s="26">
        <v>1164</v>
      </c>
      <c r="T163" s="26" t="s">
        <v>867</v>
      </c>
      <c r="U163" s="26" t="s">
        <v>881</v>
      </c>
      <c r="V163" s="26">
        <v>25</v>
      </c>
      <c r="W163" s="26">
        <v>1</v>
      </c>
      <c r="X163" s="26">
        <v>0</v>
      </c>
      <c r="Y163" s="26">
        <v>1</v>
      </c>
      <c r="Z163" s="26" t="s">
        <v>605</v>
      </c>
      <c r="AA163" s="26">
        <v>0</v>
      </c>
      <c r="AB163" s="26">
        <v>1</v>
      </c>
      <c r="AC163" s="26" t="s">
        <v>1021</v>
      </c>
      <c r="AD163" s="26">
        <v>1</v>
      </c>
      <c r="AE163" s="26">
        <v>1</v>
      </c>
      <c r="AF163" s="26" t="s">
        <v>1021</v>
      </c>
      <c r="AG163" s="26">
        <v>1</v>
      </c>
      <c r="AH163" s="26">
        <v>1</v>
      </c>
      <c r="AI163" s="26" t="s">
        <v>1022</v>
      </c>
      <c r="AJ163" s="26">
        <v>1</v>
      </c>
      <c r="AK163" s="26">
        <v>1</v>
      </c>
      <c r="AL163" s="26" t="s">
        <v>1021</v>
      </c>
      <c r="AM163" s="26">
        <v>1</v>
      </c>
      <c r="AN163" s="26">
        <v>1</v>
      </c>
      <c r="AO163" s="26" t="s">
        <v>1021</v>
      </c>
      <c r="AP163" s="26">
        <v>1</v>
      </c>
      <c r="AQ163" s="26">
        <v>1</v>
      </c>
      <c r="AR163" s="26" t="s">
        <v>1942</v>
      </c>
      <c r="AS163" s="26">
        <v>1</v>
      </c>
      <c r="AT163" s="26">
        <v>1</v>
      </c>
      <c r="AU163" s="26" t="s">
        <v>1942</v>
      </c>
      <c r="AV163" s="26">
        <v>1</v>
      </c>
      <c r="AW163" s="26">
        <v>1</v>
      </c>
      <c r="AX163" s="26" t="s">
        <v>1942</v>
      </c>
      <c r="AY163" s="26">
        <v>1</v>
      </c>
      <c r="AZ163" s="26">
        <v>1</v>
      </c>
      <c r="BA163" s="26" t="s">
        <v>1942</v>
      </c>
    </row>
    <row r="164" spans="1:53" ht="58.5" customHeight="1" x14ac:dyDescent="0.25">
      <c r="A164" s="26" t="s">
        <v>526</v>
      </c>
      <c r="B164" s="26" t="s">
        <v>10</v>
      </c>
      <c r="C164" s="26" t="s">
        <v>149</v>
      </c>
      <c r="D164" s="26" t="s">
        <v>23</v>
      </c>
      <c r="E164" s="26" t="s">
        <v>100</v>
      </c>
      <c r="F164" s="26" t="s">
        <v>218</v>
      </c>
      <c r="G164" s="26" t="s">
        <v>219</v>
      </c>
      <c r="H164" s="26">
        <v>2022</v>
      </c>
      <c r="I164" s="26">
        <v>25</v>
      </c>
      <c r="J164" s="26">
        <v>100</v>
      </c>
      <c r="K164" s="26" t="s">
        <v>604</v>
      </c>
      <c r="L164" s="26" t="s">
        <v>564</v>
      </c>
      <c r="M164" s="26" t="s">
        <v>76</v>
      </c>
      <c r="N164" s="26"/>
      <c r="O164" s="26" t="s">
        <v>86</v>
      </c>
      <c r="P164" s="26" t="s">
        <v>87</v>
      </c>
      <c r="Q164" s="26" t="s">
        <v>228</v>
      </c>
      <c r="R164" s="26" t="s">
        <v>1020</v>
      </c>
      <c r="S164" s="26">
        <v>1165</v>
      </c>
      <c r="T164" s="26" t="s">
        <v>867</v>
      </c>
      <c r="U164" s="26" t="s">
        <v>881</v>
      </c>
      <c r="V164" s="26">
        <v>50</v>
      </c>
      <c r="W164" s="26">
        <v>2</v>
      </c>
      <c r="X164" s="26">
        <v>0</v>
      </c>
      <c r="Y164" s="26">
        <v>0</v>
      </c>
      <c r="Z164" s="26" t="s">
        <v>606</v>
      </c>
      <c r="AA164" s="26">
        <v>0</v>
      </c>
      <c r="AB164" s="26">
        <v>0</v>
      </c>
      <c r="AC164" s="26" t="s">
        <v>1023</v>
      </c>
      <c r="AD164" s="26">
        <v>0</v>
      </c>
      <c r="AE164" s="26">
        <v>1</v>
      </c>
      <c r="AF164" s="26" t="s">
        <v>1024</v>
      </c>
      <c r="AG164" s="26">
        <v>0</v>
      </c>
      <c r="AH164" s="26">
        <v>1</v>
      </c>
      <c r="AI164" s="26" t="s">
        <v>1025</v>
      </c>
      <c r="AJ164" s="26">
        <v>1</v>
      </c>
      <c r="AK164" s="26">
        <v>2</v>
      </c>
      <c r="AL164" s="26" t="s">
        <v>1026</v>
      </c>
      <c r="AM164" s="26">
        <v>1</v>
      </c>
      <c r="AN164" s="26">
        <v>2</v>
      </c>
      <c r="AO164" s="26" t="s">
        <v>1949</v>
      </c>
      <c r="AP164" s="26">
        <v>1</v>
      </c>
      <c r="AQ164" s="26">
        <v>2</v>
      </c>
      <c r="AR164" s="26" t="s">
        <v>1950</v>
      </c>
      <c r="AS164" s="26">
        <v>2</v>
      </c>
      <c r="AT164" s="26">
        <v>2</v>
      </c>
      <c r="AU164" s="26" t="s">
        <v>1942</v>
      </c>
      <c r="AV164" s="26">
        <v>2</v>
      </c>
      <c r="AW164" s="26">
        <v>2</v>
      </c>
      <c r="AX164" s="26" t="s">
        <v>1942</v>
      </c>
      <c r="AY164" s="26">
        <v>2</v>
      </c>
      <c r="AZ164" s="26">
        <v>2</v>
      </c>
      <c r="BA164" s="26" t="s">
        <v>1942</v>
      </c>
    </row>
    <row r="165" spans="1:53" ht="58.5" customHeight="1" x14ac:dyDescent="0.25">
      <c r="A165" s="26" t="s">
        <v>526</v>
      </c>
      <c r="B165" s="26" t="s">
        <v>10</v>
      </c>
      <c r="C165" s="26" t="s">
        <v>149</v>
      </c>
      <c r="D165" s="26" t="s">
        <v>23</v>
      </c>
      <c r="E165" s="26" t="s">
        <v>100</v>
      </c>
      <c r="F165" s="26" t="s">
        <v>218</v>
      </c>
      <c r="G165" s="26" t="s">
        <v>219</v>
      </c>
      <c r="H165" s="26">
        <v>2022</v>
      </c>
      <c r="I165" s="26">
        <v>25</v>
      </c>
      <c r="J165" s="26">
        <v>100</v>
      </c>
      <c r="K165" s="26" t="s">
        <v>604</v>
      </c>
      <c r="L165" s="26" t="s">
        <v>564</v>
      </c>
      <c r="M165" s="26" t="s">
        <v>76</v>
      </c>
      <c r="N165" s="26"/>
      <c r="O165" s="26" t="s">
        <v>86</v>
      </c>
      <c r="P165" s="26" t="s">
        <v>87</v>
      </c>
      <c r="Q165" s="26" t="s">
        <v>229</v>
      </c>
      <c r="R165" s="26" t="s">
        <v>1020</v>
      </c>
      <c r="S165" s="26">
        <v>1166</v>
      </c>
      <c r="T165" s="26" t="s">
        <v>867</v>
      </c>
      <c r="U165" s="26" t="s">
        <v>881</v>
      </c>
      <c r="V165" s="26">
        <v>25</v>
      </c>
      <c r="W165" s="26">
        <v>1</v>
      </c>
      <c r="X165" s="26">
        <v>0</v>
      </c>
      <c r="Y165" s="26">
        <v>0</v>
      </c>
      <c r="Z165" s="26" t="s">
        <v>607</v>
      </c>
      <c r="AA165" s="26">
        <v>0</v>
      </c>
      <c r="AB165" s="26">
        <v>0</v>
      </c>
      <c r="AC165" s="26" t="s">
        <v>1027</v>
      </c>
      <c r="AD165" s="26">
        <v>0</v>
      </c>
      <c r="AE165" s="26">
        <v>0</v>
      </c>
      <c r="AF165" s="26" t="s">
        <v>1028</v>
      </c>
      <c r="AG165" s="26">
        <v>0</v>
      </c>
      <c r="AH165" s="26">
        <v>0</v>
      </c>
      <c r="AI165" s="26" t="s">
        <v>1029</v>
      </c>
      <c r="AJ165" s="26">
        <v>0</v>
      </c>
      <c r="AK165" s="26">
        <v>0</v>
      </c>
      <c r="AL165" s="26" t="s">
        <v>1030</v>
      </c>
      <c r="AM165" s="26">
        <v>0</v>
      </c>
      <c r="AN165" s="26">
        <v>0</v>
      </c>
      <c r="AO165" s="26" t="s">
        <v>1951</v>
      </c>
      <c r="AP165" s="26">
        <v>0</v>
      </c>
      <c r="AQ165" s="26">
        <v>0</v>
      </c>
      <c r="AR165" s="26" t="s">
        <v>1952</v>
      </c>
      <c r="AS165" s="26">
        <v>0</v>
      </c>
      <c r="AT165" s="26">
        <v>1</v>
      </c>
      <c r="AU165" s="26" t="s">
        <v>2337</v>
      </c>
      <c r="AV165" s="26">
        <v>1</v>
      </c>
      <c r="AW165" s="26">
        <v>1</v>
      </c>
      <c r="AX165" s="26" t="s">
        <v>2338</v>
      </c>
      <c r="AY165" s="26">
        <v>1</v>
      </c>
      <c r="AZ165" s="26">
        <v>1</v>
      </c>
      <c r="BA165" s="26" t="s">
        <v>2669</v>
      </c>
    </row>
    <row r="166" spans="1:53" ht="58.5" customHeight="1" x14ac:dyDescent="0.25">
      <c r="A166" s="26" t="s">
        <v>526</v>
      </c>
      <c r="B166" s="26" t="s">
        <v>10</v>
      </c>
      <c r="C166" s="26" t="s">
        <v>149</v>
      </c>
      <c r="D166" s="26" t="s">
        <v>23</v>
      </c>
      <c r="E166" s="26" t="s">
        <v>100</v>
      </c>
      <c r="F166" s="26" t="s">
        <v>217</v>
      </c>
      <c r="G166" s="26" t="s">
        <v>1937</v>
      </c>
      <c r="H166" s="26">
        <v>2022</v>
      </c>
      <c r="I166" s="26">
        <v>15</v>
      </c>
      <c r="J166" s="26">
        <v>100</v>
      </c>
      <c r="K166" s="26" t="s">
        <v>1938</v>
      </c>
      <c r="L166" s="26" t="s">
        <v>564</v>
      </c>
      <c r="M166" s="26" t="s">
        <v>196</v>
      </c>
      <c r="N166" s="26" t="s">
        <v>867</v>
      </c>
      <c r="O166" s="26" t="s">
        <v>86</v>
      </c>
      <c r="P166" s="26" t="s">
        <v>87</v>
      </c>
      <c r="Q166" s="26" t="s">
        <v>530</v>
      </c>
      <c r="R166" s="26" t="s">
        <v>999</v>
      </c>
      <c r="S166" s="26">
        <v>1421</v>
      </c>
      <c r="T166" s="26" t="s">
        <v>867</v>
      </c>
      <c r="U166" s="26" t="s">
        <v>881</v>
      </c>
      <c r="V166" s="26">
        <v>60</v>
      </c>
      <c r="W166" s="26">
        <v>5</v>
      </c>
      <c r="X166" s="26">
        <v>0</v>
      </c>
      <c r="Y166" s="26">
        <v>0</v>
      </c>
      <c r="Z166" s="26" t="s">
        <v>744</v>
      </c>
      <c r="AA166" s="26">
        <v>1</v>
      </c>
      <c r="AB166" s="26">
        <v>1</v>
      </c>
      <c r="AC166" s="26" t="s">
        <v>1769</v>
      </c>
      <c r="AD166" s="26">
        <v>1</v>
      </c>
      <c r="AE166" s="26">
        <v>2</v>
      </c>
      <c r="AF166" s="26" t="s">
        <v>1770</v>
      </c>
      <c r="AG166" s="26">
        <v>2</v>
      </c>
      <c r="AH166" s="26">
        <v>2</v>
      </c>
      <c r="AI166" s="26" t="s">
        <v>1771</v>
      </c>
      <c r="AJ166" s="26">
        <v>2</v>
      </c>
      <c r="AK166" s="26">
        <v>3</v>
      </c>
      <c r="AL166" s="26" t="s">
        <v>1772</v>
      </c>
      <c r="AM166" s="26">
        <v>3</v>
      </c>
      <c r="AN166" s="26">
        <v>4</v>
      </c>
      <c r="AO166" s="26" t="s">
        <v>2256</v>
      </c>
      <c r="AP166" s="26">
        <v>4</v>
      </c>
      <c r="AQ166" s="26">
        <v>5</v>
      </c>
      <c r="AR166" s="26" t="s">
        <v>2257</v>
      </c>
      <c r="AS166" s="26">
        <v>5</v>
      </c>
      <c r="AT166" s="26">
        <v>5</v>
      </c>
      <c r="AU166" s="26" t="s">
        <v>2630</v>
      </c>
      <c r="AV166" s="26">
        <v>0</v>
      </c>
      <c r="AW166" s="26"/>
      <c r="AX166" s="26"/>
      <c r="AY166" s="26">
        <v>0</v>
      </c>
      <c r="AZ166" s="26">
        <v>5</v>
      </c>
      <c r="BA166" s="26" t="s">
        <v>2630</v>
      </c>
    </row>
    <row r="167" spans="1:53" ht="58.5" customHeight="1" x14ac:dyDescent="0.25">
      <c r="A167" s="26" t="s">
        <v>147</v>
      </c>
      <c r="B167" s="26" t="s">
        <v>10</v>
      </c>
      <c r="C167" s="26" t="s">
        <v>149</v>
      </c>
      <c r="D167" s="26" t="s">
        <v>23</v>
      </c>
      <c r="E167" s="26" t="s">
        <v>100</v>
      </c>
      <c r="F167" s="26" t="s">
        <v>1799</v>
      </c>
      <c r="G167" s="26" t="s">
        <v>1801</v>
      </c>
      <c r="H167" s="26">
        <v>2022</v>
      </c>
      <c r="I167" s="26">
        <v>100</v>
      </c>
      <c r="J167" s="26">
        <v>100</v>
      </c>
      <c r="K167" s="26" t="s">
        <v>1802</v>
      </c>
      <c r="L167" s="26" t="s">
        <v>564</v>
      </c>
      <c r="M167" s="26" t="s">
        <v>78</v>
      </c>
      <c r="N167" s="26"/>
      <c r="O167" s="26" t="s">
        <v>83</v>
      </c>
      <c r="P167" s="26" t="s">
        <v>341</v>
      </c>
      <c r="Q167" s="26" t="s">
        <v>1803</v>
      </c>
      <c r="R167" s="26" t="s">
        <v>1800</v>
      </c>
      <c r="S167" s="26">
        <v>1429</v>
      </c>
      <c r="T167" s="26" t="s">
        <v>867</v>
      </c>
      <c r="U167" s="26" t="s">
        <v>881</v>
      </c>
      <c r="V167" s="26">
        <v>20</v>
      </c>
      <c r="W167" s="26">
        <v>5</v>
      </c>
      <c r="X167" s="26">
        <v>0</v>
      </c>
      <c r="Y167" s="26"/>
      <c r="Z167" s="26"/>
      <c r="AA167" s="26">
        <v>5</v>
      </c>
      <c r="AB167" s="26">
        <v>5</v>
      </c>
      <c r="AC167" s="26" t="s">
        <v>1804</v>
      </c>
      <c r="AD167" s="26">
        <v>5</v>
      </c>
      <c r="AE167" s="26">
        <v>5</v>
      </c>
      <c r="AF167" s="26" t="s">
        <v>1805</v>
      </c>
      <c r="AG167" s="26">
        <v>5</v>
      </c>
      <c r="AH167" s="26">
        <v>5</v>
      </c>
      <c r="AI167" s="26" t="s">
        <v>1806</v>
      </c>
      <c r="AJ167" s="26">
        <v>5</v>
      </c>
      <c r="AK167" s="26">
        <v>5</v>
      </c>
      <c r="AL167" s="26" t="s">
        <v>1807</v>
      </c>
      <c r="AM167" s="26">
        <v>5</v>
      </c>
      <c r="AN167" s="26">
        <v>5</v>
      </c>
      <c r="AO167" s="26" t="s">
        <v>2270</v>
      </c>
      <c r="AP167" s="26">
        <v>5</v>
      </c>
      <c r="AQ167" s="26">
        <v>5</v>
      </c>
      <c r="AR167" s="26" t="s">
        <v>2271</v>
      </c>
      <c r="AS167" s="26">
        <v>5</v>
      </c>
      <c r="AT167" s="26">
        <v>5</v>
      </c>
      <c r="AU167" s="26" t="s">
        <v>2642</v>
      </c>
      <c r="AV167" s="26">
        <v>5</v>
      </c>
      <c r="AW167" s="26">
        <v>5</v>
      </c>
      <c r="AX167" s="26" t="s">
        <v>2643</v>
      </c>
      <c r="AY167" s="26">
        <v>5</v>
      </c>
      <c r="AZ167" s="26">
        <v>5</v>
      </c>
      <c r="BA167" s="26" t="s">
        <v>2756</v>
      </c>
    </row>
    <row r="168" spans="1:53" ht="58.5" customHeight="1" x14ac:dyDescent="0.25">
      <c r="A168" s="26" t="s">
        <v>147</v>
      </c>
      <c r="B168" s="26" t="s">
        <v>10</v>
      </c>
      <c r="C168" s="26" t="s">
        <v>149</v>
      </c>
      <c r="D168" s="26" t="s">
        <v>23</v>
      </c>
      <c r="E168" s="26" t="s">
        <v>100</v>
      </c>
      <c r="F168" s="26" t="s">
        <v>1799</v>
      </c>
      <c r="G168" s="26" t="s">
        <v>1801</v>
      </c>
      <c r="H168" s="26">
        <v>2022</v>
      </c>
      <c r="I168" s="26">
        <v>100</v>
      </c>
      <c r="J168" s="26">
        <v>100</v>
      </c>
      <c r="K168" s="26" t="s">
        <v>1802</v>
      </c>
      <c r="L168" s="26" t="s">
        <v>564</v>
      </c>
      <c r="M168" s="26" t="s">
        <v>78</v>
      </c>
      <c r="N168" s="26"/>
      <c r="O168" s="26" t="s">
        <v>83</v>
      </c>
      <c r="P168" s="26" t="s">
        <v>341</v>
      </c>
      <c r="Q168" s="26" t="s">
        <v>1808</v>
      </c>
      <c r="R168" s="26" t="s">
        <v>1800</v>
      </c>
      <c r="S168" s="26">
        <v>1430</v>
      </c>
      <c r="T168" s="26" t="s">
        <v>867</v>
      </c>
      <c r="U168" s="26" t="s">
        <v>881</v>
      </c>
      <c r="V168" s="26">
        <v>20</v>
      </c>
      <c r="W168" s="26">
        <v>1</v>
      </c>
      <c r="X168" s="26">
        <v>0</v>
      </c>
      <c r="Y168" s="26"/>
      <c r="Z168" s="26"/>
      <c r="AA168" s="26">
        <v>0</v>
      </c>
      <c r="AB168" s="26">
        <v>0</v>
      </c>
      <c r="AC168" s="26" t="s">
        <v>1809</v>
      </c>
      <c r="AD168" s="26">
        <v>0</v>
      </c>
      <c r="AE168" s="26">
        <v>0</v>
      </c>
      <c r="AF168" s="26" t="s">
        <v>1810</v>
      </c>
      <c r="AG168" s="26">
        <v>0</v>
      </c>
      <c r="AH168" s="26">
        <v>0</v>
      </c>
      <c r="AI168" s="26" t="s">
        <v>1811</v>
      </c>
      <c r="AJ168" s="26">
        <v>0.5</v>
      </c>
      <c r="AK168" s="26">
        <v>0.5</v>
      </c>
      <c r="AL168" s="26" t="s">
        <v>1812</v>
      </c>
      <c r="AM168" s="26">
        <v>0.5</v>
      </c>
      <c r="AN168" s="26">
        <v>1</v>
      </c>
      <c r="AO168" s="26" t="s">
        <v>2272</v>
      </c>
      <c r="AP168" s="26">
        <v>0.5</v>
      </c>
      <c r="AQ168" s="26">
        <v>0.5</v>
      </c>
      <c r="AR168" s="26" t="s">
        <v>2273</v>
      </c>
      <c r="AS168" s="26">
        <v>0.5</v>
      </c>
      <c r="AT168" s="26">
        <v>0.5</v>
      </c>
      <c r="AU168" s="26" t="s">
        <v>2644</v>
      </c>
      <c r="AV168" s="26">
        <v>0.5</v>
      </c>
      <c r="AW168" s="26">
        <v>0.5</v>
      </c>
      <c r="AX168" s="26" t="s">
        <v>2645</v>
      </c>
      <c r="AY168" s="26">
        <v>1</v>
      </c>
      <c r="AZ168" s="26">
        <v>1</v>
      </c>
      <c r="BA168" s="26" t="s">
        <v>2757</v>
      </c>
    </row>
    <row r="169" spans="1:53" ht="58.5" customHeight="1" x14ac:dyDescent="0.25">
      <c r="A169" s="26" t="s">
        <v>147</v>
      </c>
      <c r="B169" s="26" t="s">
        <v>10</v>
      </c>
      <c r="C169" s="26" t="s">
        <v>149</v>
      </c>
      <c r="D169" s="26" t="s">
        <v>23</v>
      </c>
      <c r="E169" s="26" t="s">
        <v>100</v>
      </c>
      <c r="F169" s="26" t="s">
        <v>1799</v>
      </c>
      <c r="G169" s="26" t="s">
        <v>1801</v>
      </c>
      <c r="H169" s="26">
        <v>2022</v>
      </c>
      <c r="I169" s="26">
        <v>100</v>
      </c>
      <c r="J169" s="26">
        <v>100</v>
      </c>
      <c r="K169" s="26" t="s">
        <v>1802</v>
      </c>
      <c r="L169" s="26" t="s">
        <v>564</v>
      </c>
      <c r="M169" s="26" t="s">
        <v>78</v>
      </c>
      <c r="N169" s="26"/>
      <c r="O169" s="26" t="s">
        <v>83</v>
      </c>
      <c r="P169" s="26" t="s">
        <v>341</v>
      </c>
      <c r="Q169" s="26" t="s">
        <v>1813</v>
      </c>
      <c r="R169" s="26" t="s">
        <v>1800</v>
      </c>
      <c r="S169" s="26">
        <v>1431</v>
      </c>
      <c r="T169" s="26" t="s">
        <v>867</v>
      </c>
      <c r="U169" s="26" t="s">
        <v>881</v>
      </c>
      <c r="V169" s="26">
        <v>20</v>
      </c>
      <c r="W169" s="26">
        <v>30</v>
      </c>
      <c r="X169" s="26">
        <v>6</v>
      </c>
      <c r="Y169" s="26"/>
      <c r="Z169" s="26"/>
      <c r="AA169" s="26">
        <v>10</v>
      </c>
      <c r="AB169" s="26">
        <v>10</v>
      </c>
      <c r="AC169" s="26" t="s">
        <v>1814</v>
      </c>
      <c r="AD169" s="26">
        <v>14</v>
      </c>
      <c r="AE169" s="26">
        <v>11</v>
      </c>
      <c r="AF169" s="26" t="s">
        <v>1815</v>
      </c>
      <c r="AG169" s="26">
        <v>17</v>
      </c>
      <c r="AH169" s="26">
        <v>18</v>
      </c>
      <c r="AI169" s="26" t="s">
        <v>2274</v>
      </c>
      <c r="AJ169" s="26">
        <v>19</v>
      </c>
      <c r="AK169" s="26">
        <v>19</v>
      </c>
      <c r="AL169" s="26" t="s">
        <v>1816</v>
      </c>
      <c r="AM169" s="26">
        <v>22</v>
      </c>
      <c r="AN169" s="26">
        <v>22</v>
      </c>
      <c r="AO169" s="26" t="s">
        <v>2275</v>
      </c>
      <c r="AP169" s="26">
        <v>24</v>
      </c>
      <c r="AQ169" s="26">
        <v>26</v>
      </c>
      <c r="AR169" s="26" t="s">
        <v>2276</v>
      </c>
      <c r="AS169" s="26">
        <v>27</v>
      </c>
      <c r="AT169" s="26">
        <v>32</v>
      </c>
      <c r="AU169" s="26" t="s">
        <v>2646</v>
      </c>
      <c r="AV169" s="26">
        <v>29</v>
      </c>
      <c r="AW169" s="26">
        <v>33</v>
      </c>
      <c r="AX169" s="26" t="s">
        <v>2647</v>
      </c>
      <c r="AY169" s="26">
        <v>30</v>
      </c>
      <c r="AZ169" s="26">
        <v>34</v>
      </c>
      <c r="BA169" s="26" t="s">
        <v>2758</v>
      </c>
    </row>
    <row r="170" spans="1:53" ht="58.5" customHeight="1" x14ac:dyDescent="0.25">
      <c r="A170" s="26" t="s">
        <v>147</v>
      </c>
      <c r="B170" s="26" t="s">
        <v>10</v>
      </c>
      <c r="C170" s="26" t="s">
        <v>149</v>
      </c>
      <c r="D170" s="26" t="s">
        <v>23</v>
      </c>
      <c r="E170" s="26" t="s">
        <v>100</v>
      </c>
      <c r="F170" s="26" t="s">
        <v>1799</v>
      </c>
      <c r="G170" s="26" t="s">
        <v>1801</v>
      </c>
      <c r="H170" s="26">
        <v>2022</v>
      </c>
      <c r="I170" s="26">
        <v>100</v>
      </c>
      <c r="J170" s="26">
        <v>100</v>
      </c>
      <c r="K170" s="26" t="s">
        <v>1802</v>
      </c>
      <c r="L170" s="26" t="s">
        <v>564</v>
      </c>
      <c r="M170" s="26" t="s">
        <v>78</v>
      </c>
      <c r="N170" s="26"/>
      <c r="O170" s="26" t="s">
        <v>83</v>
      </c>
      <c r="P170" s="26" t="s">
        <v>341</v>
      </c>
      <c r="Q170" s="26" t="s">
        <v>1817</v>
      </c>
      <c r="R170" s="26" t="s">
        <v>1800</v>
      </c>
      <c r="S170" s="26">
        <v>1432</v>
      </c>
      <c r="T170" s="26" t="s">
        <v>867</v>
      </c>
      <c r="U170" s="26" t="s">
        <v>881</v>
      </c>
      <c r="V170" s="26">
        <v>20</v>
      </c>
      <c r="W170" s="26">
        <v>8</v>
      </c>
      <c r="X170" s="26">
        <v>2</v>
      </c>
      <c r="Y170" s="26"/>
      <c r="Z170" s="26"/>
      <c r="AA170" s="26">
        <v>2</v>
      </c>
      <c r="AB170" s="26">
        <v>2</v>
      </c>
      <c r="AC170" s="26" t="s">
        <v>1818</v>
      </c>
      <c r="AD170" s="26">
        <v>4</v>
      </c>
      <c r="AE170" s="26">
        <v>3</v>
      </c>
      <c r="AF170" s="26" t="s">
        <v>1819</v>
      </c>
      <c r="AG170" s="26">
        <v>4</v>
      </c>
      <c r="AH170" s="26">
        <v>0</v>
      </c>
      <c r="AI170" s="26" t="s">
        <v>1820</v>
      </c>
      <c r="AJ170" s="26">
        <v>5</v>
      </c>
      <c r="AK170" s="26">
        <v>3</v>
      </c>
      <c r="AL170" s="26" t="s">
        <v>1821</v>
      </c>
      <c r="AM170" s="26">
        <v>6</v>
      </c>
      <c r="AN170" s="26">
        <v>4</v>
      </c>
      <c r="AO170" s="26" t="s">
        <v>2277</v>
      </c>
      <c r="AP170" s="26">
        <v>6</v>
      </c>
      <c r="AQ170" s="26">
        <v>7</v>
      </c>
      <c r="AR170" s="26" t="s">
        <v>2278</v>
      </c>
      <c r="AS170" s="26">
        <v>6</v>
      </c>
      <c r="AT170" s="26">
        <v>9</v>
      </c>
      <c r="AU170" s="26" t="s">
        <v>2648</v>
      </c>
      <c r="AV170" s="26">
        <v>7</v>
      </c>
      <c r="AW170" s="26">
        <v>9</v>
      </c>
      <c r="AX170" s="26" t="s">
        <v>2649</v>
      </c>
      <c r="AY170" s="26">
        <v>8</v>
      </c>
      <c r="AZ170" s="26">
        <v>9</v>
      </c>
      <c r="BA170" s="26" t="s">
        <v>2758</v>
      </c>
    </row>
    <row r="171" spans="1:53" ht="58.5" customHeight="1" x14ac:dyDescent="0.25">
      <c r="A171" s="26" t="s">
        <v>147</v>
      </c>
      <c r="B171" s="26" t="s">
        <v>10</v>
      </c>
      <c r="C171" s="26" t="s">
        <v>149</v>
      </c>
      <c r="D171" s="26" t="s">
        <v>23</v>
      </c>
      <c r="E171" s="26" t="s">
        <v>100</v>
      </c>
      <c r="F171" s="26" t="s">
        <v>1799</v>
      </c>
      <c r="G171" s="26" t="s">
        <v>1801</v>
      </c>
      <c r="H171" s="26">
        <v>2022</v>
      </c>
      <c r="I171" s="26">
        <v>100</v>
      </c>
      <c r="J171" s="26">
        <v>100</v>
      </c>
      <c r="K171" s="26" t="s">
        <v>1802</v>
      </c>
      <c r="L171" s="26" t="s">
        <v>564</v>
      </c>
      <c r="M171" s="26" t="s">
        <v>78</v>
      </c>
      <c r="N171" s="26"/>
      <c r="O171" s="26" t="s">
        <v>83</v>
      </c>
      <c r="P171" s="26" t="s">
        <v>341</v>
      </c>
      <c r="Q171" s="26" t="s">
        <v>1822</v>
      </c>
      <c r="R171" s="26" t="s">
        <v>1800</v>
      </c>
      <c r="S171" s="26">
        <v>1433</v>
      </c>
      <c r="T171" s="26" t="s">
        <v>867</v>
      </c>
      <c r="U171" s="26" t="s">
        <v>881</v>
      </c>
      <c r="V171" s="26">
        <v>20</v>
      </c>
      <c r="W171" s="26">
        <v>8</v>
      </c>
      <c r="X171" s="26">
        <v>0</v>
      </c>
      <c r="Y171" s="26"/>
      <c r="Z171" s="26"/>
      <c r="AA171" s="26">
        <v>0</v>
      </c>
      <c r="AB171" s="26"/>
      <c r="AC171" s="26"/>
      <c r="AD171" s="26">
        <v>1</v>
      </c>
      <c r="AE171" s="26">
        <v>1</v>
      </c>
      <c r="AF171" s="26" t="s">
        <v>1823</v>
      </c>
      <c r="AG171" s="26">
        <v>2</v>
      </c>
      <c r="AH171" s="26">
        <v>2</v>
      </c>
      <c r="AI171" s="26" t="s">
        <v>1824</v>
      </c>
      <c r="AJ171" s="26">
        <v>3</v>
      </c>
      <c r="AK171" s="26">
        <v>3</v>
      </c>
      <c r="AL171" s="26" t="s">
        <v>1825</v>
      </c>
      <c r="AM171" s="26">
        <v>4</v>
      </c>
      <c r="AN171" s="26">
        <v>4</v>
      </c>
      <c r="AO171" s="26" t="s">
        <v>2279</v>
      </c>
      <c r="AP171" s="26">
        <v>5</v>
      </c>
      <c r="AQ171" s="26">
        <v>5</v>
      </c>
      <c r="AR171" s="26" t="s">
        <v>2280</v>
      </c>
      <c r="AS171" s="26">
        <v>6</v>
      </c>
      <c r="AT171" s="26">
        <v>6</v>
      </c>
      <c r="AU171" s="26" t="s">
        <v>2650</v>
      </c>
      <c r="AV171" s="26">
        <v>7</v>
      </c>
      <c r="AW171" s="26">
        <v>7</v>
      </c>
      <c r="AX171" s="26" t="s">
        <v>2651</v>
      </c>
      <c r="AY171" s="26">
        <v>8</v>
      </c>
      <c r="AZ171" s="26">
        <v>8</v>
      </c>
      <c r="BA171" s="26" t="s">
        <v>2759</v>
      </c>
    </row>
    <row r="172" spans="1:53" ht="58.5" customHeight="1" x14ac:dyDescent="0.25">
      <c r="A172" s="26" t="s">
        <v>515</v>
      </c>
      <c r="B172" s="26" t="s">
        <v>10</v>
      </c>
      <c r="C172" s="26" t="s">
        <v>149</v>
      </c>
      <c r="D172" s="26" t="s">
        <v>23</v>
      </c>
      <c r="E172" s="26" t="s">
        <v>100</v>
      </c>
      <c r="F172" s="26" t="s">
        <v>200</v>
      </c>
      <c r="G172" s="26" t="s">
        <v>201</v>
      </c>
      <c r="H172" s="26">
        <v>2022</v>
      </c>
      <c r="I172" s="26">
        <v>20</v>
      </c>
      <c r="J172" s="26">
        <v>100</v>
      </c>
      <c r="K172" s="26" t="s">
        <v>591</v>
      </c>
      <c r="L172" s="26" t="s">
        <v>564</v>
      </c>
      <c r="M172" s="26" t="s">
        <v>76</v>
      </c>
      <c r="N172" s="26"/>
      <c r="O172" s="26" t="s">
        <v>83</v>
      </c>
      <c r="P172" s="26" t="s">
        <v>88</v>
      </c>
      <c r="Q172" s="26" t="s">
        <v>202</v>
      </c>
      <c r="R172" s="26" t="s">
        <v>954</v>
      </c>
      <c r="S172" s="26">
        <v>1142</v>
      </c>
      <c r="T172" s="26" t="s">
        <v>867</v>
      </c>
      <c r="U172" s="26" t="s">
        <v>881</v>
      </c>
      <c r="V172" s="26">
        <v>100</v>
      </c>
      <c r="W172" s="26">
        <v>4</v>
      </c>
      <c r="X172" s="26">
        <v>1</v>
      </c>
      <c r="Y172" s="26">
        <v>1</v>
      </c>
      <c r="Z172" s="26" t="s">
        <v>747</v>
      </c>
      <c r="AA172" s="26">
        <v>1</v>
      </c>
      <c r="AB172" s="26">
        <v>1</v>
      </c>
      <c r="AC172" s="26" t="s">
        <v>955</v>
      </c>
      <c r="AD172" s="26">
        <v>1</v>
      </c>
      <c r="AE172" s="26">
        <v>1</v>
      </c>
      <c r="AF172" s="26" t="s">
        <v>956</v>
      </c>
      <c r="AG172" s="26">
        <v>2</v>
      </c>
      <c r="AH172" s="26">
        <v>2</v>
      </c>
      <c r="AI172" s="26" t="s">
        <v>957</v>
      </c>
      <c r="AJ172" s="26">
        <v>2</v>
      </c>
      <c r="AK172" s="26">
        <v>2</v>
      </c>
      <c r="AL172" s="26" t="s">
        <v>958</v>
      </c>
      <c r="AM172" s="26">
        <v>2</v>
      </c>
      <c r="AN172" s="26">
        <v>2</v>
      </c>
      <c r="AO172" s="26" t="s">
        <v>1916</v>
      </c>
      <c r="AP172" s="26">
        <v>3</v>
      </c>
      <c r="AQ172" s="26">
        <v>3</v>
      </c>
      <c r="AR172" s="26" t="s">
        <v>1917</v>
      </c>
      <c r="AS172" s="26">
        <v>3</v>
      </c>
      <c r="AT172" s="26">
        <v>3</v>
      </c>
      <c r="AU172" s="26" t="s">
        <v>2313</v>
      </c>
      <c r="AV172" s="26">
        <v>3</v>
      </c>
      <c r="AW172" s="26">
        <v>4</v>
      </c>
      <c r="AX172" s="26" t="s">
        <v>2314</v>
      </c>
      <c r="AY172" s="26">
        <v>4</v>
      </c>
      <c r="AZ172" s="26">
        <v>4</v>
      </c>
      <c r="BA172" s="26" t="s">
        <v>2816</v>
      </c>
    </row>
    <row r="173" spans="1:53" ht="58.5" customHeight="1" x14ac:dyDescent="0.25">
      <c r="A173" s="26" t="s">
        <v>515</v>
      </c>
      <c r="B173" s="26" t="s">
        <v>10</v>
      </c>
      <c r="C173" s="26" t="s">
        <v>149</v>
      </c>
      <c r="D173" s="26" t="s">
        <v>23</v>
      </c>
      <c r="E173" s="26" t="s">
        <v>100</v>
      </c>
      <c r="F173" s="26" t="s">
        <v>203</v>
      </c>
      <c r="G173" s="26" t="s">
        <v>204</v>
      </c>
      <c r="H173" s="26">
        <v>2022</v>
      </c>
      <c r="I173" s="26">
        <v>40</v>
      </c>
      <c r="J173" s="26">
        <v>100</v>
      </c>
      <c r="K173" s="26" t="s">
        <v>592</v>
      </c>
      <c r="L173" s="26" t="s">
        <v>564</v>
      </c>
      <c r="M173" s="26" t="s">
        <v>76</v>
      </c>
      <c r="N173" s="26"/>
      <c r="O173" s="26" t="s">
        <v>83</v>
      </c>
      <c r="P173" s="26" t="s">
        <v>88</v>
      </c>
      <c r="Q173" s="26" t="s">
        <v>205</v>
      </c>
      <c r="R173" s="26" t="s">
        <v>959</v>
      </c>
      <c r="S173" s="26">
        <v>1143</v>
      </c>
      <c r="T173" s="26" t="s">
        <v>867</v>
      </c>
      <c r="U173" s="26" t="s">
        <v>893</v>
      </c>
      <c r="V173" s="26">
        <v>40</v>
      </c>
      <c r="W173" s="26">
        <v>5</v>
      </c>
      <c r="X173" s="26">
        <v>1</v>
      </c>
      <c r="Y173" s="26">
        <v>1</v>
      </c>
      <c r="Z173" s="26" t="s">
        <v>748</v>
      </c>
      <c r="AA173" s="26">
        <v>2</v>
      </c>
      <c r="AB173" s="26">
        <v>2</v>
      </c>
      <c r="AC173" s="26" t="s">
        <v>960</v>
      </c>
      <c r="AD173" s="26">
        <v>2</v>
      </c>
      <c r="AE173" s="26">
        <v>2</v>
      </c>
      <c r="AF173" s="26" t="s">
        <v>961</v>
      </c>
      <c r="AG173" s="26">
        <v>2</v>
      </c>
      <c r="AH173" s="26">
        <v>2</v>
      </c>
      <c r="AI173" s="26" t="s">
        <v>962</v>
      </c>
      <c r="AJ173" s="26">
        <v>3</v>
      </c>
      <c r="AK173" s="26">
        <v>3</v>
      </c>
      <c r="AL173" s="26" t="s">
        <v>963</v>
      </c>
      <c r="AM173" s="26">
        <v>3</v>
      </c>
      <c r="AN173" s="26">
        <v>4</v>
      </c>
      <c r="AO173" s="26" t="s">
        <v>1918</v>
      </c>
      <c r="AP173" s="26">
        <v>4</v>
      </c>
      <c r="AQ173" s="26">
        <v>4</v>
      </c>
      <c r="AR173" s="26" t="s">
        <v>1919</v>
      </c>
      <c r="AS173" s="26">
        <v>4</v>
      </c>
      <c r="AT173" s="26">
        <v>5</v>
      </c>
      <c r="AU173" s="26" t="s">
        <v>2315</v>
      </c>
      <c r="AV173" s="26">
        <v>5</v>
      </c>
      <c r="AW173" s="26"/>
      <c r="AX173" s="26"/>
      <c r="AY173" s="26">
        <v>5</v>
      </c>
      <c r="AZ173" s="26">
        <v>5</v>
      </c>
      <c r="BA173" s="26" t="s">
        <v>2817</v>
      </c>
    </row>
    <row r="174" spans="1:53" ht="58.5" customHeight="1" x14ac:dyDescent="0.25">
      <c r="A174" s="26" t="s">
        <v>515</v>
      </c>
      <c r="B174" s="26" t="s">
        <v>10</v>
      </c>
      <c r="C174" s="26" t="s">
        <v>149</v>
      </c>
      <c r="D174" s="26" t="s">
        <v>23</v>
      </c>
      <c r="E174" s="26" t="s">
        <v>100</v>
      </c>
      <c r="F174" s="26" t="s">
        <v>203</v>
      </c>
      <c r="G174" s="26" t="s">
        <v>204</v>
      </c>
      <c r="H174" s="26">
        <v>2022</v>
      </c>
      <c r="I174" s="26">
        <v>40</v>
      </c>
      <c r="J174" s="26">
        <v>100</v>
      </c>
      <c r="K174" s="26" t="s">
        <v>592</v>
      </c>
      <c r="L174" s="26" t="s">
        <v>564</v>
      </c>
      <c r="M174" s="26" t="s">
        <v>76</v>
      </c>
      <c r="N174" s="26"/>
      <c r="O174" s="26" t="s">
        <v>83</v>
      </c>
      <c r="P174" s="26" t="s">
        <v>88</v>
      </c>
      <c r="Q174" s="26" t="s">
        <v>206</v>
      </c>
      <c r="R174" s="26" t="s">
        <v>959</v>
      </c>
      <c r="S174" s="26">
        <v>1144</v>
      </c>
      <c r="T174" s="26" t="s">
        <v>867</v>
      </c>
      <c r="U174" s="26" t="s">
        <v>881</v>
      </c>
      <c r="V174" s="26">
        <v>20</v>
      </c>
      <c r="W174" s="26">
        <v>200</v>
      </c>
      <c r="X174" s="26">
        <v>0</v>
      </c>
      <c r="Y174" s="26">
        <v>50</v>
      </c>
      <c r="Z174" s="26" t="s">
        <v>749</v>
      </c>
      <c r="AA174" s="26">
        <v>0</v>
      </c>
      <c r="AB174" s="26">
        <v>0</v>
      </c>
      <c r="AC174" s="26" t="s">
        <v>964</v>
      </c>
      <c r="AD174" s="26">
        <v>60</v>
      </c>
      <c r="AE174" s="26">
        <v>126</v>
      </c>
      <c r="AF174" s="26" t="s">
        <v>965</v>
      </c>
      <c r="AG174" s="26">
        <v>60</v>
      </c>
      <c r="AH174" s="26">
        <v>126</v>
      </c>
      <c r="AI174" s="26" t="s">
        <v>966</v>
      </c>
      <c r="AJ174" s="26">
        <v>120</v>
      </c>
      <c r="AK174" s="26">
        <v>126</v>
      </c>
      <c r="AL174" s="26" t="s">
        <v>967</v>
      </c>
      <c r="AM174" s="26">
        <v>120</v>
      </c>
      <c r="AN174" s="26">
        <v>126</v>
      </c>
      <c r="AO174" s="26" t="s">
        <v>1920</v>
      </c>
      <c r="AP174" s="26">
        <v>120</v>
      </c>
      <c r="AQ174" s="26">
        <v>126</v>
      </c>
      <c r="AR174" s="26" t="s">
        <v>1921</v>
      </c>
      <c r="AS174" s="26">
        <v>180</v>
      </c>
      <c r="AT174" s="26">
        <v>180</v>
      </c>
      <c r="AU174" s="26" t="s">
        <v>2316</v>
      </c>
      <c r="AV174" s="26">
        <v>180</v>
      </c>
      <c r="AW174" s="26">
        <v>200</v>
      </c>
      <c r="AX174" s="26" t="s">
        <v>2317</v>
      </c>
      <c r="AY174" s="26">
        <v>200</v>
      </c>
      <c r="AZ174" s="26">
        <v>200</v>
      </c>
      <c r="BA174" s="26" t="s">
        <v>2818</v>
      </c>
    </row>
    <row r="175" spans="1:53" ht="58.5" customHeight="1" x14ac:dyDescent="0.25">
      <c r="A175" s="26" t="s">
        <v>515</v>
      </c>
      <c r="B175" s="26" t="s">
        <v>10</v>
      </c>
      <c r="C175" s="26" t="s">
        <v>149</v>
      </c>
      <c r="D175" s="26" t="s">
        <v>23</v>
      </c>
      <c r="E175" s="26" t="s">
        <v>100</v>
      </c>
      <c r="F175" s="26" t="s">
        <v>203</v>
      </c>
      <c r="G175" s="26" t="s">
        <v>204</v>
      </c>
      <c r="H175" s="26">
        <v>2022</v>
      </c>
      <c r="I175" s="26">
        <v>40</v>
      </c>
      <c r="J175" s="26">
        <v>100</v>
      </c>
      <c r="K175" s="26" t="s">
        <v>592</v>
      </c>
      <c r="L175" s="26" t="s">
        <v>564</v>
      </c>
      <c r="M175" s="26" t="s">
        <v>76</v>
      </c>
      <c r="N175" s="26"/>
      <c r="O175" s="26" t="s">
        <v>83</v>
      </c>
      <c r="P175" s="26" t="s">
        <v>88</v>
      </c>
      <c r="Q175" s="26" t="s">
        <v>207</v>
      </c>
      <c r="R175" s="26" t="s">
        <v>959</v>
      </c>
      <c r="S175" s="26">
        <v>1145</v>
      </c>
      <c r="T175" s="26" t="s">
        <v>867</v>
      </c>
      <c r="U175" s="26" t="s">
        <v>881</v>
      </c>
      <c r="V175" s="26">
        <v>20</v>
      </c>
      <c r="W175" s="26">
        <v>3</v>
      </c>
      <c r="X175" s="26">
        <v>0</v>
      </c>
      <c r="Y175" s="26">
        <v>0</v>
      </c>
      <c r="Z175" s="26" t="s">
        <v>750</v>
      </c>
      <c r="AA175" s="26">
        <v>0</v>
      </c>
      <c r="AB175" s="26">
        <v>0</v>
      </c>
      <c r="AC175" s="26" t="s">
        <v>968</v>
      </c>
      <c r="AD175" s="26">
        <v>1</v>
      </c>
      <c r="AE175" s="26">
        <v>2</v>
      </c>
      <c r="AF175" s="26" t="s">
        <v>969</v>
      </c>
      <c r="AG175" s="26">
        <v>1</v>
      </c>
      <c r="AH175" s="26">
        <v>3</v>
      </c>
      <c r="AI175" s="26" t="s">
        <v>970</v>
      </c>
      <c r="AJ175" s="26">
        <v>1</v>
      </c>
      <c r="AK175" s="26">
        <v>1</v>
      </c>
      <c r="AL175" s="26" t="s">
        <v>971</v>
      </c>
      <c r="AM175" s="26">
        <v>2</v>
      </c>
      <c r="AN175" s="26">
        <v>3</v>
      </c>
      <c r="AO175" s="26" t="s">
        <v>1922</v>
      </c>
      <c r="AP175" s="26">
        <v>2</v>
      </c>
      <c r="AQ175" s="26">
        <v>5</v>
      </c>
      <c r="AR175" s="26" t="s">
        <v>1923</v>
      </c>
      <c r="AS175" s="26">
        <v>2</v>
      </c>
      <c r="AT175" s="26">
        <v>5</v>
      </c>
      <c r="AU175" s="26" t="s">
        <v>2318</v>
      </c>
      <c r="AV175" s="26">
        <v>3</v>
      </c>
      <c r="AW175" s="26">
        <v>5</v>
      </c>
      <c r="AX175" s="26" t="s">
        <v>2319</v>
      </c>
      <c r="AY175" s="26">
        <v>3</v>
      </c>
      <c r="AZ175" s="26">
        <v>8</v>
      </c>
      <c r="BA175" s="26" t="s">
        <v>2819</v>
      </c>
    </row>
    <row r="176" spans="1:53" ht="58.5" customHeight="1" x14ac:dyDescent="0.25">
      <c r="A176" s="26" t="s">
        <v>515</v>
      </c>
      <c r="B176" s="26" t="s">
        <v>10</v>
      </c>
      <c r="C176" s="26" t="s">
        <v>149</v>
      </c>
      <c r="D176" s="26" t="s">
        <v>23</v>
      </c>
      <c r="E176" s="26" t="s">
        <v>100</v>
      </c>
      <c r="F176" s="26" t="s">
        <v>203</v>
      </c>
      <c r="G176" s="26" t="s">
        <v>204</v>
      </c>
      <c r="H176" s="26">
        <v>2022</v>
      </c>
      <c r="I176" s="26">
        <v>40</v>
      </c>
      <c r="J176" s="26">
        <v>100</v>
      </c>
      <c r="K176" s="26" t="s">
        <v>592</v>
      </c>
      <c r="L176" s="26" t="s">
        <v>564</v>
      </c>
      <c r="M176" s="26" t="s">
        <v>76</v>
      </c>
      <c r="N176" s="26"/>
      <c r="O176" s="26" t="s">
        <v>83</v>
      </c>
      <c r="P176" s="26" t="s">
        <v>88</v>
      </c>
      <c r="Q176" s="26" t="s">
        <v>208</v>
      </c>
      <c r="R176" s="26" t="s">
        <v>959</v>
      </c>
      <c r="S176" s="26">
        <v>1146</v>
      </c>
      <c r="T176" s="26" t="s">
        <v>867</v>
      </c>
      <c r="U176" s="26" t="s">
        <v>881</v>
      </c>
      <c r="V176" s="26">
        <v>20</v>
      </c>
      <c r="W176" s="26">
        <v>4</v>
      </c>
      <c r="X176" s="26">
        <v>0</v>
      </c>
      <c r="Y176" s="26">
        <v>0</v>
      </c>
      <c r="Z176" s="26" t="s">
        <v>751</v>
      </c>
      <c r="AA176" s="26">
        <v>0</v>
      </c>
      <c r="AB176" s="26">
        <v>0</v>
      </c>
      <c r="AC176" s="26" t="s">
        <v>972</v>
      </c>
      <c r="AD176" s="26">
        <v>1</v>
      </c>
      <c r="AE176" s="26">
        <v>6</v>
      </c>
      <c r="AF176" s="26" t="s">
        <v>973</v>
      </c>
      <c r="AG176" s="26">
        <v>1</v>
      </c>
      <c r="AH176" s="26">
        <v>7</v>
      </c>
      <c r="AI176" s="26" t="s">
        <v>974</v>
      </c>
      <c r="AJ176" s="26">
        <v>1</v>
      </c>
      <c r="AK176" s="26">
        <v>1</v>
      </c>
      <c r="AL176" s="26" t="s">
        <v>975</v>
      </c>
      <c r="AM176" s="26">
        <v>2</v>
      </c>
      <c r="AN176" s="26">
        <v>2</v>
      </c>
      <c r="AO176" s="26" t="s">
        <v>1924</v>
      </c>
      <c r="AP176" s="26">
        <v>2</v>
      </c>
      <c r="AQ176" s="26">
        <v>2</v>
      </c>
      <c r="AR176" s="26" t="s">
        <v>1925</v>
      </c>
      <c r="AS176" s="26">
        <v>3</v>
      </c>
      <c r="AT176" s="26">
        <v>3</v>
      </c>
      <c r="AU176" s="26" t="s">
        <v>2320</v>
      </c>
      <c r="AV176" s="26">
        <v>3</v>
      </c>
      <c r="AW176" s="26"/>
      <c r="AX176" s="26"/>
      <c r="AY176" s="26">
        <v>4</v>
      </c>
      <c r="AZ176" s="26">
        <v>4</v>
      </c>
      <c r="BA176" s="26" t="s">
        <v>2820</v>
      </c>
    </row>
    <row r="177" spans="1:53" ht="58.5" customHeight="1" x14ac:dyDescent="0.25">
      <c r="A177" s="26" t="s">
        <v>515</v>
      </c>
      <c r="B177" s="26" t="s">
        <v>10</v>
      </c>
      <c r="C177" s="26" t="s">
        <v>149</v>
      </c>
      <c r="D177" s="26" t="s">
        <v>23</v>
      </c>
      <c r="E177" s="26" t="s">
        <v>100</v>
      </c>
      <c r="F177" s="26" t="s">
        <v>209</v>
      </c>
      <c r="G177" s="26" t="s">
        <v>210</v>
      </c>
      <c r="H177" s="26">
        <v>2022</v>
      </c>
      <c r="I177" s="26">
        <v>20</v>
      </c>
      <c r="J177" s="26">
        <v>100</v>
      </c>
      <c r="K177" s="26" t="s">
        <v>593</v>
      </c>
      <c r="L177" s="26" t="s">
        <v>564</v>
      </c>
      <c r="M177" s="26" t="s">
        <v>78</v>
      </c>
      <c r="N177" s="26"/>
      <c r="O177" s="26" t="s">
        <v>83</v>
      </c>
      <c r="P177" s="26" t="s">
        <v>88</v>
      </c>
      <c r="Q177" s="26" t="s">
        <v>516</v>
      </c>
      <c r="R177" s="26" t="s">
        <v>976</v>
      </c>
      <c r="S177" s="26">
        <v>1149</v>
      </c>
      <c r="T177" s="26" t="s">
        <v>867</v>
      </c>
      <c r="U177" s="26" t="s">
        <v>881</v>
      </c>
      <c r="V177" s="26">
        <v>50</v>
      </c>
      <c r="W177" s="26">
        <v>7</v>
      </c>
      <c r="X177" s="26">
        <v>0</v>
      </c>
      <c r="Y177" s="26">
        <v>1</v>
      </c>
      <c r="Z177" s="26" t="s">
        <v>752</v>
      </c>
      <c r="AA177" s="26">
        <v>2</v>
      </c>
      <c r="AB177" s="26">
        <v>2</v>
      </c>
      <c r="AC177" s="26" t="s">
        <v>977</v>
      </c>
      <c r="AD177" s="26">
        <v>3</v>
      </c>
      <c r="AE177" s="26">
        <v>2</v>
      </c>
      <c r="AF177" s="26" t="s">
        <v>978</v>
      </c>
      <c r="AG177" s="26">
        <v>4</v>
      </c>
      <c r="AH177" s="26">
        <v>4</v>
      </c>
      <c r="AI177" s="26" t="s">
        <v>979</v>
      </c>
      <c r="AJ177" s="26">
        <v>5</v>
      </c>
      <c r="AK177" s="26">
        <v>5</v>
      </c>
      <c r="AL177" s="26" t="s">
        <v>980</v>
      </c>
      <c r="AM177" s="26">
        <v>6</v>
      </c>
      <c r="AN177" s="26">
        <v>6</v>
      </c>
      <c r="AO177" s="26" t="s">
        <v>1926</v>
      </c>
      <c r="AP177" s="26">
        <v>7</v>
      </c>
      <c r="AQ177" s="26">
        <v>7</v>
      </c>
      <c r="AR177" s="26" t="s">
        <v>1927</v>
      </c>
      <c r="AS177" s="26">
        <v>7</v>
      </c>
      <c r="AT177" s="26">
        <v>7</v>
      </c>
      <c r="AU177" s="26" t="s">
        <v>2321</v>
      </c>
      <c r="AV177" s="26">
        <v>7</v>
      </c>
      <c r="AW177" s="26">
        <v>7</v>
      </c>
      <c r="AX177" s="26" t="s">
        <v>2322</v>
      </c>
      <c r="AY177" s="26">
        <v>7</v>
      </c>
      <c r="AZ177" s="26">
        <v>7</v>
      </c>
      <c r="BA177" s="26" t="s">
        <v>2821</v>
      </c>
    </row>
    <row r="178" spans="1:53" ht="58.5" customHeight="1" x14ac:dyDescent="0.25">
      <c r="A178" s="26" t="s">
        <v>515</v>
      </c>
      <c r="B178" s="26" t="s">
        <v>10</v>
      </c>
      <c r="C178" s="26" t="s">
        <v>149</v>
      </c>
      <c r="D178" s="26" t="s">
        <v>23</v>
      </c>
      <c r="E178" s="26" t="s">
        <v>100</v>
      </c>
      <c r="F178" s="26" t="s">
        <v>209</v>
      </c>
      <c r="G178" s="26" t="s">
        <v>210</v>
      </c>
      <c r="H178" s="26">
        <v>2022</v>
      </c>
      <c r="I178" s="26">
        <v>20</v>
      </c>
      <c r="J178" s="26">
        <v>100</v>
      </c>
      <c r="K178" s="26" t="s">
        <v>593</v>
      </c>
      <c r="L178" s="26" t="s">
        <v>564</v>
      </c>
      <c r="M178" s="26" t="s">
        <v>78</v>
      </c>
      <c r="N178" s="26"/>
      <c r="O178" s="26" t="s">
        <v>83</v>
      </c>
      <c r="P178" s="26" t="s">
        <v>88</v>
      </c>
      <c r="Q178" s="26" t="s">
        <v>517</v>
      </c>
      <c r="R178" s="26" t="s">
        <v>976</v>
      </c>
      <c r="S178" s="26">
        <v>1150</v>
      </c>
      <c r="T178" s="26" t="s">
        <v>867</v>
      </c>
      <c r="U178" s="26" t="s">
        <v>893</v>
      </c>
      <c r="V178" s="26">
        <v>50</v>
      </c>
      <c r="W178" s="26">
        <v>9</v>
      </c>
      <c r="X178" s="26">
        <v>0</v>
      </c>
      <c r="Y178" s="26">
        <v>0</v>
      </c>
      <c r="Z178" s="26" t="s">
        <v>753</v>
      </c>
      <c r="AA178" s="26">
        <v>1</v>
      </c>
      <c r="AB178" s="26">
        <v>1</v>
      </c>
      <c r="AC178" s="26" t="s">
        <v>981</v>
      </c>
      <c r="AD178" s="26">
        <v>2</v>
      </c>
      <c r="AE178" s="26">
        <v>2</v>
      </c>
      <c r="AF178" s="26" t="s">
        <v>982</v>
      </c>
      <c r="AG178" s="26">
        <v>3</v>
      </c>
      <c r="AH178" s="26">
        <v>3</v>
      </c>
      <c r="AI178" s="26" t="s">
        <v>983</v>
      </c>
      <c r="AJ178" s="26">
        <v>4</v>
      </c>
      <c r="AK178" s="26">
        <v>4</v>
      </c>
      <c r="AL178" s="26" t="s">
        <v>984</v>
      </c>
      <c r="AM178" s="26">
        <v>5</v>
      </c>
      <c r="AN178" s="26">
        <v>5</v>
      </c>
      <c r="AO178" s="26" t="s">
        <v>1928</v>
      </c>
      <c r="AP178" s="26">
        <v>6</v>
      </c>
      <c r="AQ178" s="26">
        <v>6</v>
      </c>
      <c r="AR178" s="26" t="s">
        <v>1929</v>
      </c>
      <c r="AS178" s="26">
        <v>7</v>
      </c>
      <c r="AT178" s="26">
        <v>7</v>
      </c>
      <c r="AU178" s="26" t="s">
        <v>2323</v>
      </c>
      <c r="AV178" s="26">
        <v>8</v>
      </c>
      <c r="AW178" s="26">
        <v>8</v>
      </c>
      <c r="AX178" s="26" t="s">
        <v>2324</v>
      </c>
      <c r="AY178" s="26">
        <v>9</v>
      </c>
      <c r="AZ178" s="26">
        <v>9</v>
      </c>
      <c r="BA178" s="26" t="s">
        <v>2822</v>
      </c>
    </row>
    <row r="179" spans="1:53" ht="58.5" customHeight="1" x14ac:dyDescent="0.25">
      <c r="A179" s="26" t="s">
        <v>515</v>
      </c>
      <c r="B179" s="26" t="s">
        <v>10</v>
      </c>
      <c r="C179" s="26" t="s">
        <v>149</v>
      </c>
      <c r="D179" s="26" t="s">
        <v>23</v>
      </c>
      <c r="E179" s="26" t="s">
        <v>211</v>
      </c>
      <c r="F179" s="26" t="s">
        <v>212</v>
      </c>
      <c r="G179" s="26" t="s">
        <v>518</v>
      </c>
      <c r="H179" s="26">
        <v>2022</v>
      </c>
      <c r="I179" s="26">
        <v>20</v>
      </c>
      <c r="J179" s="26">
        <v>100</v>
      </c>
      <c r="K179" s="26" t="s">
        <v>594</v>
      </c>
      <c r="L179" s="26" t="s">
        <v>564</v>
      </c>
      <c r="M179" s="26" t="s">
        <v>78</v>
      </c>
      <c r="N179" s="26" t="s">
        <v>867</v>
      </c>
      <c r="O179" s="26" t="s">
        <v>83</v>
      </c>
      <c r="P179" s="26" t="s">
        <v>88</v>
      </c>
      <c r="Q179" s="26" t="s">
        <v>519</v>
      </c>
      <c r="R179" s="26" t="s">
        <v>985</v>
      </c>
      <c r="S179" s="26">
        <v>1151</v>
      </c>
      <c r="T179" s="26" t="s">
        <v>867</v>
      </c>
      <c r="U179" s="26" t="s">
        <v>881</v>
      </c>
      <c r="V179" s="26">
        <v>50</v>
      </c>
      <c r="W179" s="26">
        <v>5</v>
      </c>
      <c r="X179" s="26">
        <v>0</v>
      </c>
      <c r="Y179" s="26">
        <v>0</v>
      </c>
      <c r="Z179" s="26" t="s">
        <v>754</v>
      </c>
      <c r="AA179" s="26">
        <v>0</v>
      </c>
      <c r="AB179" s="26">
        <v>0</v>
      </c>
      <c r="AC179" s="26" t="s">
        <v>986</v>
      </c>
      <c r="AD179" s="26">
        <v>0</v>
      </c>
      <c r="AE179" s="26">
        <v>0</v>
      </c>
      <c r="AF179" s="26" t="s">
        <v>987</v>
      </c>
      <c r="AG179" s="26">
        <v>0</v>
      </c>
      <c r="AH179" s="26">
        <v>0</v>
      </c>
      <c r="AI179" s="26" t="s">
        <v>988</v>
      </c>
      <c r="AJ179" s="26">
        <v>1</v>
      </c>
      <c r="AK179" s="26">
        <v>1</v>
      </c>
      <c r="AL179" s="26" t="s">
        <v>989</v>
      </c>
      <c r="AM179" s="26">
        <v>2</v>
      </c>
      <c r="AN179" s="26">
        <v>2</v>
      </c>
      <c r="AO179" s="26" t="s">
        <v>1930</v>
      </c>
      <c r="AP179" s="26">
        <v>2</v>
      </c>
      <c r="AQ179" s="26">
        <v>2</v>
      </c>
      <c r="AR179" s="26" t="s">
        <v>1931</v>
      </c>
      <c r="AS179" s="26">
        <v>3</v>
      </c>
      <c r="AT179" s="26">
        <v>3</v>
      </c>
      <c r="AU179" s="26" t="s">
        <v>2325</v>
      </c>
      <c r="AV179" s="26">
        <v>4</v>
      </c>
      <c r="AW179" s="26">
        <v>4</v>
      </c>
      <c r="AX179" s="26" t="s">
        <v>2326</v>
      </c>
      <c r="AY179" s="26">
        <v>5</v>
      </c>
      <c r="AZ179" s="26">
        <v>5</v>
      </c>
      <c r="BA179" s="26" t="s">
        <v>2823</v>
      </c>
    </row>
    <row r="180" spans="1:53" ht="58.5" customHeight="1" x14ac:dyDescent="0.25">
      <c r="A180" s="26" t="s">
        <v>515</v>
      </c>
      <c r="B180" s="26" t="s">
        <v>10</v>
      </c>
      <c r="C180" s="26" t="s">
        <v>149</v>
      </c>
      <c r="D180" s="26" t="s">
        <v>23</v>
      </c>
      <c r="E180" s="26" t="s">
        <v>211</v>
      </c>
      <c r="F180" s="26" t="s">
        <v>212</v>
      </c>
      <c r="G180" s="26" t="s">
        <v>518</v>
      </c>
      <c r="H180" s="26">
        <v>2022</v>
      </c>
      <c r="I180" s="26">
        <v>20</v>
      </c>
      <c r="J180" s="26">
        <v>100</v>
      </c>
      <c r="K180" s="26" t="s">
        <v>594</v>
      </c>
      <c r="L180" s="26" t="s">
        <v>564</v>
      </c>
      <c r="M180" s="26" t="s">
        <v>78</v>
      </c>
      <c r="N180" s="26" t="s">
        <v>867</v>
      </c>
      <c r="O180" s="26" t="s">
        <v>83</v>
      </c>
      <c r="P180" s="26" t="s">
        <v>88</v>
      </c>
      <c r="Q180" s="26" t="s">
        <v>520</v>
      </c>
      <c r="R180" s="26" t="s">
        <v>985</v>
      </c>
      <c r="S180" s="26">
        <v>1152</v>
      </c>
      <c r="T180" s="26" t="s">
        <v>867</v>
      </c>
      <c r="U180" s="26" t="s">
        <v>893</v>
      </c>
      <c r="V180" s="26">
        <v>50</v>
      </c>
      <c r="W180" s="26">
        <v>1</v>
      </c>
      <c r="X180" s="26">
        <v>0</v>
      </c>
      <c r="Y180" s="26">
        <v>0</v>
      </c>
      <c r="Z180" s="26" t="s">
        <v>755</v>
      </c>
      <c r="AA180" s="26">
        <v>0</v>
      </c>
      <c r="AB180" s="26">
        <v>0</v>
      </c>
      <c r="AC180" s="26" t="s">
        <v>990</v>
      </c>
      <c r="AD180" s="26">
        <v>0</v>
      </c>
      <c r="AE180" s="26">
        <v>0</v>
      </c>
      <c r="AF180" s="26" t="s">
        <v>991</v>
      </c>
      <c r="AG180" s="26">
        <v>0</v>
      </c>
      <c r="AH180" s="26">
        <v>0</v>
      </c>
      <c r="AI180" s="26" t="s">
        <v>992</v>
      </c>
      <c r="AJ180" s="26">
        <v>0</v>
      </c>
      <c r="AK180" s="26">
        <v>0</v>
      </c>
      <c r="AL180" s="26" t="s">
        <v>993</v>
      </c>
      <c r="AM180" s="26">
        <v>0</v>
      </c>
      <c r="AN180" s="26">
        <v>0.5</v>
      </c>
      <c r="AO180" s="26" t="s">
        <v>1932</v>
      </c>
      <c r="AP180" s="26">
        <v>0</v>
      </c>
      <c r="AQ180" s="26">
        <v>1</v>
      </c>
      <c r="AR180" s="26" t="s">
        <v>1933</v>
      </c>
      <c r="AS180" s="26">
        <v>0</v>
      </c>
      <c r="AT180" s="26">
        <v>80</v>
      </c>
      <c r="AU180" s="26" t="s">
        <v>2327</v>
      </c>
      <c r="AV180" s="26">
        <v>0</v>
      </c>
      <c r="AW180" s="26">
        <v>90</v>
      </c>
      <c r="AX180" s="26" t="s">
        <v>2328</v>
      </c>
      <c r="AY180" s="26">
        <v>1</v>
      </c>
      <c r="AZ180" s="26">
        <v>1</v>
      </c>
      <c r="BA180" s="26" t="s">
        <v>2824</v>
      </c>
    </row>
    <row r="181" spans="1:53" ht="58.5" customHeight="1" x14ac:dyDescent="0.25">
      <c r="A181" s="26" t="s">
        <v>102</v>
      </c>
      <c r="B181" s="26" t="s">
        <v>194</v>
      </c>
      <c r="C181" s="26" t="s">
        <v>194</v>
      </c>
      <c r="D181" s="26" t="s">
        <v>194</v>
      </c>
      <c r="E181" s="26" t="s">
        <v>194</v>
      </c>
      <c r="F181" s="26" t="s">
        <v>103</v>
      </c>
      <c r="G181" s="26" t="s">
        <v>195</v>
      </c>
      <c r="H181" s="26">
        <v>2022</v>
      </c>
      <c r="I181" s="26">
        <v>100</v>
      </c>
      <c r="J181" s="26">
        <v>100</v>
      </c>
      <c r="K181" s="26" t="s">
        <v>585</v>
      </c>
      <c r="L181" s="26" t="s">
        <v>564</v>
      </c>
      <c r="M181" s="26" t="s">
        <v>196</v>
      </c>
      <c r="N181" s="26" t="s">
        <v>867</v>
      </c>
      <c r="O181" s="26" t="s">
        <v>74</v>
      </c>
      <c r="P181" s="26" t="s">
        <v>1907</v>
      </c>
      <c r="Q181" s="26" t="s">
        <v>1908</v>
      </c>
      <c r="R181" s="26" t="s">
        <v>940</v>
      </c>
      <c r="S181" s="26">
        <v>1136</v>
      </c>
      <c r="T181" s="26" t="s">
        <v>867</v>
      </c>
      <c r="U181" s="26" t="s">
        <v>881</v>
      </c>
      <c r="V181" s="26">
        <v>10</v>
      </c>
      <c r="W181" s="26">
        <v>1</v>
      </c>
      <c r="X181" s="26">
        <v>1</v>
      </c>
      <c r="Y181" s="26">
        <v>1</v>
      </c>
      <c r="Z181" s="26" t="s">
        <v>586</v>
      </c>
      <c r="AA181" s="26">
        <v>0</v>
      </c>
      <c r="AB181" s="26"/>
      <c r="AC181" s="26"/>
      <c r="AD181" s="26">
        <v>0</v>
      </c>
      <c r="AE181" s="26"/>
      <c r="AF181" s="26"/>
      <c r="AG181" s="26">
        <v>0</v>
      </c>
      <c r="AH181" s="26"/>
      <c r="AI181" s="26"/>
      <c r="AJ181" s="26">
        <v>0</v>
      </c>
      <c r="AK181" s="26"/>
      <c r="AL181" s="26"/>
      <c r="AM181" s="26">
        <v>0</v>
      </c>
      <c r="AN181" s="26"/>
      <c r="AO181" s="26"/>
      <c r="AP181" s="26">
        <v>0</v>
      </c>
      <c r="AQ181" s="26"/>
      <c r="AR181" s="26"/>
      <c r="AS181" s="26">
        <v>0</v>
      </c>
      <c r="AT181" s="26"/>
      <c r="AU181" s="26"/>
      <c r="AV181" s="26">
        <v>0</v>
      </c>
      <c r="AW181" s="26"/>
      <c r="AX181" s="26"/>
      <c r="AY181" s="26">
        <v>0</v>
      </c>
      <c r="AZ181" s="26">
        <v>1</v>
      </c>
      <c r="BA181" s="26" t="s">
        <v>586</v>
      </c>
    </row>
    <row r="182" spans="1:53" ht="58.5" customHeight="1" x14ac:dyDescent="0.25">
      <c r="A182" s="26" t="s">
        <v>102</v>
      </c>
      <c r="B182" s="26" t="s">
        <v>194</v>
      </c>
      <c r="C182" s="26" t="s">
        <v>194</v>
      </c>
      <c r="D182" s="26" t="s">
        <v>194</v>
      </c>
      <c r="E182" s="26" t="s">
        <v>194</v>
      </c>
      <c r="F182" s="26" t="s">
        <v>103</v>
      </c>
      <c r="G182" s="26" t="s">
        <v>195</v>
      </c>
      <c r="H182" s="26">
        <v>2022</v>
      </c>
      <c r="I182" s="26">
        <v>100</v>
      </c>
      <c r="J182" s="26">
        <v>100</v>
      </c>
      <c r="K182" s="26" t="s">
        <v>585</v>
      </c>
      <c r="L182" s="26" t="s">
        <v>564</v>
      </c>
      <c r="M182" s="26" t="s">
        <v>196</v>
      </c>
      <c r="N182" s="26" t="s">
        <v>867</v>
      </c>
      <c r="O182" s="26" t="s">
        <v>74</v>
      </c>
      <c r="P182" s="26" t="s">
        <v>1907</v>
      </c>
      <c r="Q182" s="26" t="s">
        <v>197</v>
      </c>
      <c r="R182" s="26" t="s">
        <v>940</v>
      </c>
      <c r="S182" s="26">
        <v>1138</v>
      </c>
      <c r="T182" s="26" t="s">
        <v>867</v>
      </c>
      <c r="U182" s="26" t="s">
        <v>881</v>
      </c>
      <c r="V182" s="26">
        <v>10</v>
      </c>
      <c r="W182" s="26">
        <v>8</v>
      </c>
      <c r="X182" s="26">
        <v>2</v>
      </c>
      <c r="Y182" s="26">
        <v>2</v>
      </c>
      <c r="Z182" s="26" t="s">
        <v>587</v>
      </c>
      <c r="AA182" s="26">
        <v>4</v>
      </c>
      <c r="AB182" s="26">
        <v>4</v>
      </c>
      <c r="AC182" s="26" t="s">
        <v>941</v>
      </c>
      <c r="AD182" s="26">
        <v>6</v>
      </c>
      <c r="AE182" s="26">
        <v>6</v>
      </c>
      <c r="AF182" s="26" t="s">
        <v>942</v>
      </c>
      <c r="AG182" s="26">
        <v>8</v>
      </c>
      <c r="AH182" s="26">
        <v>8</v>
      </c>
      <c r="AI182" s="26" t="s">
        <v>943</v>
      </c>
      <c r="AJ182" s="26">
        <v>8</v>
      </c>
      <c r="AK182" s="26">
        <v>8</v>
      </c>
      <c r="AL182" s="26" t="s">
        <v>944</v>
      </c>
      <c r="AM182" s="26">
        <v>8</v>
      </c>
      <c r="AN182" s="26">
        <v>8</v>
      </c>
      <c r="AO182" s="26" t="s">
        <v>1909</v>
      </c>
      <c r="AP182" s="26">
        <v>8</v>
      </c>
      <c r="AQ182" s="26">
        <v>8</v>
      </c>
      <c r="AR182" s="26" t="s">
        <v>1910</v>
      </c>
      <c r="AS182" s="26">
        <v>8</v>
      </c>
      <c r="AT182" s="26">
        <v>8</v>
      </c>
      <c r="AU182" s="26" t="s">
        <v>944</v>
      </c>
      <c r="AV182" s="26">
        <v>8</v>
      </c>
      <c r="AW182" s="26"/>
      <c r="AX182" s="26"/>
      <c r="AY182" s="26">
        <v>8</v>
      </c>
      <c r="AZ182" s="26">
        <v>8</v>
      </c>
      <c r="BA182" s="26" t="s">
        <v>2663</v>
      </c>
    </row>
    <row r="183" spans="1:53" ht="58.5" customHeight="1" x14ac:dyDescent="0.25">
      <c r="A183" s="26" t="s">
        <v>102</v>
      </c>
      <c r="B183" s="26" t="s">
        <v>194</v>
      </c>
      <c r="C183" s="26" t="s">
        <v>194</v>
      </c>
      <c r="D183" s="26" t="s">
        <v>194</v>
      </c>
      <c r="E183" s="26" t="s">
        <v>194</v>
      </c>
      <c r="F183" s="26" t="s">
        <v>103</v>
      </c>
      <c r="G183" s="26" t="s">
        <v>195</v>
      </c>
      <c r="H183" s="26">
        <v>2022</v>
      </c>
      <c r="I183" s="26">
        <v>100</v>
      </c>
      <c r="J183" s="26">
        <v>100</v>
      </c>
      <c r="K183" s="26" t="s">
        <v>585</v>
      </c>
      <c r="L183" s="26" t="s">
        <v>564</v>
      </c>
      <c r="M183" s="26" t="s">
        <v>196</v>
      </c>
      <c r="N183" s="26" t="s">
        <v>867</v>
      </c>
      <c r="O183" s="26" t="s">
        <v>74</v>
      </c>
      <c r="P183" s="26" t="s">
        <v>1907</v>
      </c>
      <c r="Q183" s="26" t="s">
        <v>198</v>
      </c>
      <c r="R183" s="26" t="s">
        <v>940</v>
      </c>
      <c r="S183" s="26">
        <v>1139</v>
      </c>
      <c r="T183" s="26" t="s">
        <v>867</v>
      </c>
      <c r="U183" s="26" t="s">
        <v>881</v>
      </c>
      <c r="V183" s="26">
        <v>20</v>
      </c>
      <c r="W183" s="26">
        <v>4</v>
      </c>
      <c r="X183" s="26">
        <v>1</v>
      </c>
      <c r="Y183" s="26">
        <v>1</v>
      </c>
      <c r="Z183" s="26" t="s">
        <v>588</v>
      </c>
      <c r="AA183" s="26">
        <v>1</v>
      </c>
      <c r="AB183" s="26">
        <v>8</v>
      </c>
      <c r="AC183" s="26" t="s">
        <v>945</v>
      </c>
      <c r="AD183" s="26">
        <v>1</v>
      </c>
      <c r="AE183" s="26">
        <v>4</v>
      </c>
      <c r="AF183" s="26" t="s">
        <v>946</v>
      </c>
      <c r="AG183" s="26">
        <v>2</v>
      </c>
      <c r="AH183" s="26">
        <v>4</v>
      </c>
      <c r="AI183" s="26" t="s">
        <v>947</v>
      </c>
      <c r="AJ183" s="26">
        <v>2</v>
      </c>
      <c r="AK183" s="26">
        <v>4</v>
      </c>
      <c r="AL183" s="26" t="s">
        <v>944</v>
      </c>
      <c r="AM183" s="26">
        <v>2</v>
      </c>
      <c r="AN183" s="26">
        <v>4</v>
      </c>
      <c r="AO183" s="26" t="s">
        <v>1911</v>
      </c>
      <c r="AP183" s="26">
        <v>3</v>
      </c>
      <c r="AQ183" s="26">
        <v>4</v>
      </c>
      <c r="AR183" s="26" t="s">
        <v>1910</v>
      </c>
      <c r="AS183" s="26">
        <v>3</v>
      </c>
      <c r="AT183" s="26">
        <v>4</v>
      </c>
      <c r="AU183" s="26" t="s">
        <v>944</v>
      </c>
      <c r="AV183" s="26">
        <v>3</v>
      </c>
      <c r="AW183" s="26"/>
      <c r="AX183" s="26"/>
      <c r="AY183" s="26">
        <v>4</v>
      </c>
      <c r="AZ183" s="26">
        <v>8</v>
      </c>
      <c r="BA183" s="26" t="s">
        <v>2663</v>
      </c>
    </row>
    <row r="184" spans="1:53" ht="58.5" customHeight="1" x14ac:dyDescent="0.25">
      <c r="A184" s="26" t="s">
        <v>102</v>
      </c>
      <c r="B184" s="26" t="s">
        <v>194</v>
      </c>
      <c r="C184" s="26" t="s">
        <v>194</v>
      </c>
      <c r="D184" s="26" t="s">
        <v>194</v>
      </c>
      <c r="E184" s="26" t="s">
        <v>194</v>
      </c>
      <c r="F184" s="26" t="s">
        <v>103</v>
      </c>
      <c r="G184" s="26" t="s">
        <v>195</v>
      </c>
      <c r="H184" s="26">
        <v>2022</v>
      </c>
      <c r="I184" s="26">
        <v>100</v>
      </c>
      <c r="J184" s="26">
        <v>100</v>
      </c>
      <c r="K184" s="26" t="s">
        <v>585</v>
      </c>
      <c r="L184" s="26" t="s">
        <v>564</v>
      </c>
      <c r="M184" s="26" t="s">
        <v>196</v>
      </c>
      <c r="N184" s="26" t="s">
        <v>867</v>
      </c>
      <c r="O184" s="26" t="s">
        <v>74</v>
      </c>
      <c r="P184" s="26" t="s">
        <v>1907</v>
      </c>
      <c r="Q184" s="26" t="s">
        <v>1912</v>
      </c>
      <c r="R184" s="26" t="s">
        <v>940</v>
      </c>
      <c r="S184" s="26">
        <v>1140</v>
      </c>
      <c r="T184" s="26" t="s">
        <v>867</v>
      </c>
      <c r="U184" s="26" t="s">
        <v>881</v>
      </c>
      <c r="V184" s="26">
        <v>50</v>
      </c>
      <c r="W184" s="26">
        <v>46</v>
      </c>
      <c r="X184" s="26">
        <v>13</v>
      </c>
      <c r="Y184" s="26">
        <v>13</v>
      </c>
      <c r="Z184" s="26" t="s">
        <v>589</v>
      </c>
      <c r="AA184" s="26">
        <v>17</v>
      </c>
      <c r="AB184" s="26">
        <v>17</v>
      </c>
      <c r="AC184" s="26" t="s">
        <v>948</v>
      </c>
      <c r="AD184" s="26">
        <v>22</v>
      </c>
      <c r="AE184" s="26">
        <v>22</v>
      </c>
      <c r="AF184" s="26" t="s">
        <v>949</v>
      </c>
      <c r="AG184" s="26">
        <v>26</v>
      </c>
      <c r="AH184" s="26">
        <v>26</v>
      </c>
      <c r="AI184" s="26" t="s">
        <v>950</v>
      </c>
      <c r="AJ184" s="26">
        <v>30</v>
      </c>
      <c r="AK184" s="26">
        <v>30</v>
      </c>
      <c r="AL184" s="26" t="s">
        <v>951</v>
      </c>
      <c r="AM184" s="26">
        <v>35</v>
      </c>
      <c r="AN184" s="26">
        <v>35</v>
      </c>
      <c r="AO184" s="26" t="s">
        <v>1913</v>
      </c>
      <c r="AP184" s="26">
        <v>39</v>
      </c>
      <c r="AQ184" s="26">
        <v>39</v>
      </c>
      <c r="AR184" s="26" t="s">
        <v>1914</v>
      </c>
      <c r="AS184" s="26">
        <v>44</v>
      </c>
      <c r="AT184" s="26">
        <v>44</v>
      </c>
      <c r="AU184" s="26" t="s">
        <v>2312</v>
      </c>
      <c r="AV184" s="26">
        <v>46</v>
      </c>
      <c r="AW184" s="26"/>
      <c r="AX184" s="26"/>
      <c r="AY184" s="26">
        <v>46</v>
      </c>
      <c r="AZ184" s="26">
        <v>46</v>
      </c>
      <c r="BA184" s="26" t="s">
        <v>2664</v>
      </c>
    </row>
    <row r="185" spans="1:53" ht="58.5" customHeight="1" x14ac:dyDescent="0.25">
      <c r="A185" s="26" t="s">
        <v>102</v>
      </c>
      <c r="B185" s="26" t="s">
        <v>194</v>
      </c>
      <c r="C185" s="26" t="s">
        <v>194</v>
      </c>
      <c r="D185" s="26" t="s">
        <v>194</v>
      </c>
      <c r="E185" s="26" t="s">
        <v>194</v>
      </c>
      <c r="F185" s="26" t="s">
        <v>103</v>
      </c>
      <c r="G185" s="26" t="s">
        <v>195</v>
      </c>
      <c r="H185" s="26">
        <v>2022</v>
      </c>
      <c r="I185" s="26">
        <v>100</v>
      </c>
      <c r="J185" s="26">
        <v>100</v>
      </c>
      <c r="K185" s="26" t="s">
        <v>585</v>
      </c>
      <c r="L185" s="26" t="s">
        <v>564</v>
      </c>
      <c r="M185" s="26" t="s">
        <v>196</v>
      </c>
      <c r="N185" s="26" t="s">
        <v>867</v>
      </c>
      <c r="O185" s="26" t="s">
        <v>74</v>
      </c>
      <c r="P185" s="26" t="s">
        <v>1907</v>
      </c>
      <c r="Q185" s="26" t="s">
        <v>199</v>
      </c>
      <c r="R185" s="26" t="s">
        <v>940</v>
      </c>
      <c r="S185" s="26">
        <v>1141</v>
      </c>
      <c r="T185" s="26" t="s">
        <v>867</v>
      </c>
      <c r="U185" s="26" t="s">
        <v>881</v>
      </c>
      <c r="V185" s="26">
        <v>10</v>
      </c>
      <c r="W185" s="26">
        <v>3</v>
      </c>
      <c r="X185" s="26">
        <v>0</v>
      </c>
      <c r="Y185" s="26">
        <v>1</v>
      </c>
      <c r="Z185" s="26" t="s">
        <v>590</v>
      </c>
      <c r="AA185" s="26">
        <v>1</v>
      </c>
      <c r="AB185" s="26">
        <v>1</v>
      </c>
      <c r="AC185" s="26" t="s">
        <v>952</v>
      </c>
      <c r="AD185" s="26">
        <v>1</v>
      </c>
      <c r="AE185" s="26">
        <v>1</v>
      </c>
      <c r="AF185" s="26" t="s">
        <v>953</v>
      </c>
      <c r="AG185" s="26">
        <v>1</v>
      </c>
      <c r="AH185" s="26">
        <v>1</v>
      </c>
      <c r="AI185" s="26" t="s">
        <v>953</v>
      </c>
      <c r="AJ185" s="26">
        <v>1</v>
      </c>
      <c r="AK185" s="26">
        <v>1</v>
      </c>
      <c r="AL185" s="26" t="s">
        <v>953</v>
      </c>
      <c r="AM185" s="26">
        <v>2</v>
      </c>
      <c r="AN185" s="26">
        <v>2</v>
      </c>
      <c r="AO185" s="26" t="s">
        <v>1915</v>
      </c>
      <c r="AP185" s="26">
        <v>2</v>
      </c>
      <c r="AQ185" s="26">
        <v>2</v>
      </c>
      <c r="AR185" s="26" t="s">
        <v>953</v>
      </c>
      <c r="AS185" s="26">
        <v>2</v>
      </c>
      <c r="AT185" s="26">
        <v>2</v>
      </c>
      <c r="AU185" s="26" t="s">
        <v>953</v>
      </c>
      <c r="AV185" s="26">
        <v>2</v>
      </c>
      <c r="AW185" s="26"/>
      <c r="AX185" s="26"/>
      <c r="AY185" s="26">
        <v>3</v>
      </c>
      <c r="AZ185" s="26">
        <v>3</v>
      </c>
      <c r="BA185" s="26" t="s">
        <v>2665</v>
      </c>
    </row>
    <row r="186" spans="1:53" ht="58.5" customHeight="1" x14ac:dyDescent="0.25">
      <c r="A186" s="26" t="s">
        <v>106</v>
      </c>
      <c r="B186" s="26" t="s">
        <v>10</v>
      </c>
      <c r="C186" s="26" t="s">
        <v>149</v>
      </c>
      <c r="D186" s="26" t="s">
        <v>122</v>
      </c>
      <c r="E186" s="26" t="s">
        <v>123</v>
      </c>
      <c r="F186" s="26" t="s">
        <v>401</v>
      </c>
      <c r="G186" s="26" t="s">
        <v>107</v>
      </c>
      <c r="H186" s="26">
        <v>2022</v>
      </c>
      <c r="I186" s="26">
        <v>30</v>
      </c>
      <c r="J186" s="26">
        <v>100</v>
      </c>
      <c r="K186" s="26" t="s">
        <v>663</v>
      </c>
      <c r="L186" s="26" t="s">
        <v>564</v>
      </c>
      <c r="M186" s="26" t="s">
        <v>78</v>
      </c>
      <c r="N186" s="26" t="s">
        <v>867</v>
      </c>
      <c r="O186" s="26" t="s">
        <v>86</v>
      </c>
      <c r="P186" s="26" t="s">
        <v>108</v>
      </c>
      <c r="Q186" s="26" t="s">
        <v>402</v>
      </c>
      <c r="R186" s="26" t="s">
        <v>1424</v>
      </c>
      <c r="S186" s="26">
        <v>1318</v>
      </c>
      <c r="T186" s="26" t="s">
        <v>867</v>
      </c>
      <c r="U186" s="26" t="s">
        <v>893</v>
      </c>
      <c r="V186" s="26">
        <v>50</v>
      </c>
      <c r="W186" s="26">
        <v>100</v>
      </c>
      <c r="X186" s="26">
        <v>24</v>
      </c>
      <c r="Y186" s="26">
        <v>24</v>
      </c>
      <c r="Z186" s="26" t="s">
        <v>831</v>
      </c>
      <c r="AA186" s="26">
        <v>32</v>
      </c>
      <c r="AB186" s="26">
        <v>32</v>
      </c>
      <c r="AC186" s="26" t="s">
        <v>1425</v>
      </c>
      <c r="AD186" s="26">
        <v>40</v>
      </c>
      <c r="AE186" s="26">
        <v>40</v>
      </c>
      <c r="AF186" s="26" t="s">
        <v>1426</v>
      </c>
      <c r="AG186" s="26">
        <v>50</v>
      </c>
      <c r="AH186" s="26">
        <v>50</v>
      </c>
      <c r="AI186" s="26" t="s">
        <v>1427</v>
      </c>
      <c r="AJ186" s="26">
        <v>59</v>
      </c>
      <c r="AK186" s="26">
        <v>59</v>
      </c>
      <c r="AL186" s="26" t="s">
        <v>1859</v>
      </c>
      <c r="AM186" s="26">
        <v>68</v>
      </c>
      <c r="AN186" s="26">
        <v>68</v>
      </c>
      <c r="AO186" s="26" t="s">
        <v>2097</v>
      </c>
      <c r="AP186" s="26">
        <v>77</v>
      </c>
      <c r="AQ186" s="26">
        <v>77</v>
      </c>
      <c r="AR186" s="26" t="s">
        <v>2098</v>
      </c>
      <c r="AS186" s="26">
        <v>86</v>
      </c>
      <c r="AT186" s="26">
        <v>86</v>
      </c>
      <c r="AU186" s="26" t="s">
        <v>2491</v>
      </c>
      <c r="AV186" s="26">
        <v>95</v>
      </c>
      <c r="AW186" s="26">
        <v>95</v>
      </c>
      <c r="AX186" s="26" t="s">
        <v>2492</v>
      </c>
      <c r="AY186" s="26">
        <v>100</v>
      </c>
      <c r="AZ186" s="26">
        <v>100</v>
      </c>
      <c r="BA186" s="26" t="s">
        <v>2796</v>
      </c>
    </row>
    <row r="187" spans="1:53" ht="58.5" customHeight="1" x14ac:dyDescent="0.25">
      <c r="A187" s="26" t="s">
        <v>106</v>
      </c>
      <c r="B187" s="26" t="s">
        <v>10</v>
      </c>
      <c r="C187" s="26" t="s">
        <v>149</v>
      </c>
      <c r="D187" s="26" t="s">
        <v>122</v>
      </c>
      <c r="E187" s="26" t="s">
        <v>123</v>
      </c>
      <c r="F187" s="26" t="s">
        <v>401</v>
      </c>
      <c r="G187" s="26" t="s">
        <v>107</v>
      </c>
      <c r="H187" s="26">
        <v>2022</v>
      </c>
      <c r="I187" s="26">
        <v>30</v>
      </c>
      <c r="J187" s="26">
        <v>100</v>
      </c>
      <c r="K187" s="26" t="s">
        <v>663</v>
      </c>
      <c r="L187" s="26" t="s">
        <v>564</v>
      </c>
      <c r="M187" s="26" t="s">
        <v>78</v>
      </c>
      <c r="N187" s="26" t="s">
        <v>867</v>
      </c>
      <c r="O187" s="26" t="s">
        <v>86</v>
      </c>
      <c r="P187" s="26" t="s">
        <v>108</v>
      </c>
      <c r="Q187" s="26" t="s">
        <v>403</v>
      </c>
      <c r="R187" s="26" t="s">
        <v>1424</v>
      </c>
      <c r="S187" s="26">
        <v>1319</v>
      </c>
      <c r="T187" s="26" t="s">
        <v>867</v>
      </c>
      <c r="U187" s="26" t="s">
        <v>893</v>
      </c>
      <c r="V187" s="26">
        <v>25</v>
      </c>
      <c r="W187" s="26">
        <v>100</v>
      </c>
      <c r="X187" s="26">
        <v>24</v>
      </c>
      <c r="Y187" s="26">
        <v>24</v>
      </c>
      <c r="Z187" s="26" t="s">
        <v>832</v>
      </c>
      <c r="AA187" s="26">
        <v>32</v>
      </c>
      <c r="AB187" s="26">
        <v>32</v>
      </c>
      <c r="AC187" s="26" t="s">
        <v>1428</v>
      </c>
      <c r="AD187" s="26">
        <v>40</v>
      </c>
      <c r="AE187" s="26">
        <v>40</v>
      </c>
      <c r="AF187" s="26" t="s">
        <v>1429</v>
      </c>
      <c r="AG187" s="26">
        <v>50</v>
      </c>
      <c r="AH187" s="26">
        <v>50</v>
      </c>
      <c r="AI187" s="26" t="s">
        <v>1430</v>
      </c>
      <c r="AJ187" s="26">
        <v>59</v>
      </c>
      <c r="AK187" s="26">
        <v>59</v>
      </c>
      <c r="AL187" s="26" t="s">
        <v>1860</v>
      </c>
      <c r="AM187" s="26">
        <v>68</v>
      </c>
      <c r="AN187" s="26">
        <v>68</v>
      </c>
      <c r="AO187" s="26" t="s">
        <v>2099</v>
      </c>
      <c r="AP187" s="26">
        <v>77</v>
      </c>
      <c r="AQ187" s="26">
        <v>77</v>
      </c>
      <c r="AR187" s="26" t="s">
        <v>2100</v>
      </c>
      <c r="AS187" s="26">
        <v>86</v>
      </c>
      <c r="AT187" s="26">
        <v>86</v>
      </c>
      <c r="AU187" s="26" t="s">
        <v>2493</v>
      </c>
      <c r="AV187" s="26">
        <v>95</v>
      </c>
      <c r="AW187" s="26">
        <v>95</v>
      </c>
      <c r="AX187" s="26" t="s">
        <v>2494</v>
      </c>
      <c r="AY187" s="26">
        <v>100</v>
      </c>
      <c r="AZ187" s="26">
        <v>100</v>
      </c>
      <c r="BA187" s="26" t="s">
        <v>2797</v>
      </c>
    </row>
    <row r="188" spans="1:53" ht="58.5" customHeight="1" x14ac:dyDescent="0.25">
      <c r="A188" s="26" t="s">
        <v>106</v>
      </c>
      <c r="B188" s="26" t="s">
        <v>10</v>
      </c>
      <c r="C188" s="26" t="s">
        <v>149</v>
      </c>
      <c r="D188" s="26" t="s">
        <v>122</v>
      </c>
      <c r="E188" s="26" t="s">
        <v>123</v>
      </c>
      <c r="F188" s="26" t="s">
        <v>401</v>
      </c>
      <c r="G188" s="26" t="s">
        <v>107</v>
      </c>
      <c r="H188" s="26">
        <v>2022</v>
      </c>
      <c r="I188" s="26">
        <v>30</v>
      </c>
      <c r="J188" s="26">
        <v>100</v>
      </c>
      <c r="K188" s="26" t="s">
        <v>663</v>
      </c>
      <c r="L188" s="26" t="s">
        <v>564</v>
      </c>
      <c r="M188" s="26" t="s">
        <v>78</v>
      </c>
      <c r="N188" s="26" t="s">
        <v>867</v>
      </c>
      <c r="O188" s="26" t="s">
        <v>86</v>
      </c>
      <c r="P188" s="26" t="s">
        <v>108</v>
      </c>
      <c r="Q188" s="26" t="s">
        <v>404</v>
      </c>
      <c r="R188" s="26" t="s">
        <v>1424</v>
      </c>
      <c r="S188" s="26">
        <v>1320</v>
      </c>
      <c r="T188" s="26" t="s">
        <v>867</v>
      </c>
      <c r="U188" s="26" t="s">
        <v>893</v>
      </c>
      <c r="V188" s="26">
        <v>25</v>
      </c>
      <c r="W188" s="26">
        <v>100</v>
      </c>
      <c r="X188" s="26">
        <v>24</v>
      </c>
      <c r="Y188" s="26">
        <v>24</v>
      </c>
      <c r="Z188" s="26" t="s">
        <v>833</v>
      </c>
      <c r="AA188" s="26">
        <v>32</v>
      </c>
      <c r="AB188" s="26">
        <v>32</v>
      </c>
      <c r="AC188" s="26" t="s">
        <v>1431</v>
      </c>
      <c r="AD188" s="26">
        <v>40</v>
      </c>
      <c r="AE188" s="26">
        <v>40</v>
      </c>
      <c r="AF188" s="26" t="s">
        <v>1432</v>
      </c>
      <c r="AG188" s="26">
        <v>50</v>
      </c>
      <c r="AH188" s="26">
        <v>50</v>
      </c>
      <c r="AI188" s="26" t="s">
        <v>1433</v>
      </c>
      <c r="AJ188" s="26">
        <v>59</v>
      </c>
      <c r="AK188" s="26">
        <v>59</v>
      </c>
      <c r="AL188" s="26" t="s">
        <v>1861</v>
      </c>
      <c r="AM188" s="26">
        <v>68</v>
      </c>
      <c r="AN188" s="26">
        <v>68</v>
      </c>
      <c r="AO188" s="26" t="s">
        <v>2101</v>
      </c>
      <c r="AP188" s="26">
        <v>77</v>
      </c>
      <c r="AQ188" s="26">
        <v>77</v>
      </c>
      <c r="AR188" s="26" t="s">
        <v>2102</v>
      </c>
      <c r="AS188" s="26">
        <v>86</v>
      </c>
      <c r="AT188" s="26">
        <v>86</v>
      </c>
      <c r="AU188" s="26" t="s">
        <v>2495</v>
      </c>
      <c r="AV188" s="26">
        <v>95</v>
      </c>
      <c r="AW188" s="26">
        <v>95</v>
      </c>
      <c r="AX188" s="26" t="s">
        <v>2496</v>
      </c>
      <c r="AY188" s="26">
        <v>100</v>
      </c>
      <c r="AZ188" s="26">
        <v>100</v>
      </c>
      <c r="BA188" s="26" t="s">
        <v>2495</v>
      </c>
    </row>
    <row r="189" spans="1:53" ht="58.5" customHeight="1" x14ac:dyDescent="0.25">
      <c r="A189" s="26" t="s">
        <v>106</v>
      </c>
      <c r="B189" s="26" t="s">
        <v>10</v>
      </c>
      <c r="C189" s="26" t="s">
        <v>149</v>
      </c>
      <c r="D189" s="26" t="s">
        <v>122</v>
      </c>
      <c r="E189" s="26" t="s">
        <v>123</v>
      </c>
      <c r="F189" s="26" t="s">
        <v>401</v>
      </c>
      <c r="G189" s="26" t="s">
        <v>405</v>
      </c>
      <c r="H189" s="26">
        <v>2022</v>
      </c>
      <c r="I189" s="26">
        <v>25</v>
      </c>
      <c r="J189" s="26">
        <v>100</v>
      </c>
      <c r="K189" s="26" t="s">
        <v>664</v>
      </c>
      <c r="L189" s="26" t="s">
        <v>564</v>
      </c>
      <c r="M189" s="26" t="s">
        <v>78</v>
      </c>
      <c r="N189" s="26" t="s">
        <v>867</v>
      </c>
      <c r="O189" s="26" t="s">
        <v>86</v>
      </c>
      <c r="P189" s="26" t="s">
        <v>108</v>
      </c>
      <c r="Q189" s="26" t="s">
        <v>109</v>
      </c>
      <c r="R189" s="26" t="s">
        <v>1434</v>
      </c>
      <c r="S189" s="26">
        <v>1321</v>
      </c>
      <c r="T189" s="26" t="s">
        <v>867</v>
      </c>
      <c r="U189" s="26" t="s">
        <v>893</v>
      </c>
      <c r="V189" s="26">
        <v>100</v>
      </c>
      <c r="W189" s="26">
        <v>100</v>
      </c>
      <c r="X189" s="26">
        <v>24</v>
      </c>
      <c r="Y189" s="26">
        <v>20</v>
      </c>
      <c r="Z189" s="26" t="s">
        <v>834</v>
      </c>
      <c r="AA189" s="26">
        <v>32</v>
      </c>
      <c r="AB189" s="26">
        <v>26</v>
      </c>
      <c r="AC189" s="26" t="s">
        <v>1435</v>
      </c>
      <c r="AD189" s="26">
        <v>40</v>
      </c>
      <c r="AE189" s="26">
        <v>34</v>
      </c>
      <c r="AF189" s="26" t="s">
        <v>1436</v>
      </c>
      <c r="AG189" s="26">
        <v>50</v>
      </c>
      <c r="AH189" s="26">
        <v>44</v>
      </c>
      <c r="AI189" s="26" t="s">
        <v>1437</v>
      </c>
      <c r="AJ189" s="26">
        <v>59</v>
      </c>
      <c r="AK189" s="26">
        <v>50</v>
      </c>
      <c r="AL189" s="26" t="s">
        <v>1862</v>
      </c>
      <c r="AM189" s="26">
        <v>68</v>
      </c>
      <c r="AN189" s="26">
        <v>59.37</v>
      </c>
      <c r="AO189" s="26" t="s">
        <v>2103</v>
      </c>
      <c r="AP189" s="26">
        <v>77</v>
      </c>
      <c r="AQ189" s="26">
        <v>67.87</v>
      </c>
      <c r="AR189" s="26" t="s">
        <v>2104</v>
      </c>
      <c r="AS189" s="26">
        <v>86</v>
      </c>
      <c r="AT189" s="26">
        <v>76.87</v>
      </c>
      <c r="AU189" s="26" t="s">
        <v>2497</v>
      </c>
      <c r="AV189" s="26">
        <v>95</v>
      </c>
      <c r="AW189" s="26">
        <v>85.87</v>
      </c>
      <c r="AX189" s="26" t="s">
        <v>2498</v>
      </c>
      <c r="AY189" s="26">
        <v>100</v>
      </c>
      <c r="AZ189" s="26">
        <v>90.87</v>
      </c>
      <c r="BA189" s="26" t="s">
        <v>2798</v>
      </c>
    </row>
    <row r="190" spans="1:53" ht="58.5" customHeight="1" x14ac:dyDescent="0.25">
      <c r="A190" s="26" t="s">
        <v>106</v>
      </c>
      <c r="B190" s="26" t="s">
        <v>10</v>
      </c>
      <c r="C190" s="26" t="s">
        <v>149</v>
      </c>
      <c r="D190" s="26" t="s">
        <v>122</v>
      </c>
      <c r="E190" s="26" t="s">
        <v>123</v>
      </c>
      <c r="F190" s="26" t="s">
        <v>401</v>
      </c>
      <c r="G190" s="26" t="s">
        <v>406</v>
      </c>
      <c r="H190" s="26">
        <v>2022</v>
      </c>
      <c r="I190" s="26">
        <v>30</v>
      </c>
      <c r="J190" s="26">
        <v>100</v>
      </c>
      <c r="K190" s="26" t="s">
        <v>665</v>
      </c>
      <c r="L190" s="26" t="s">
        <v>564</v>
      </c>
      <c r="M190" s="26" t="s">
        <v>78</v>
      </c>
      <c r="N190" s="26" t="s">
        <v>867</v>
      </c>
      <c r="O190" s="26" t="s">
        <v>86</v>
      </c>
      <c r="P190" s="26" t="s">
        <v>108</v>
      </c>
      <c r="Q190" s="26" t="s">
        <v>110</v>
      </c>
      <c r="R190" s="26" t="s">
        <v>1438</v>
      </c>
      <c r="S190" s="26">
        <v>1322</v>
      </c>
      <c r="T190" s="26" t="s">
        <v>867</v>
      </c>
      <c r="U190" s="26" t="s">
        <v>881</v>
      </c>
      <c r="V190" s="26">
        <v>40</v>
      </c>
      <c r="W190" s="26">
        <v>540</v>
      </c>
      <c r="X190" s="26">
        <v>120</v>
      </c>
      <c r="Y190" s="26">
        <v>200</v>
      </c>
      <c r="Z190" s="26" t="s">
        <v>835</v>
      </c>
      <c r="AA190" s="26">
        <v>170</v>
      </c>
      <c r="AB190" s="26">
        <v>353</v>
      </c>
      <c r="AC190" s="26" t="s">
        <v>1439</v>
      </c>
      <c r="AD190" s="26">
        <v>220</v>
      </c>
      <c r="AE190" s="26">
        <v>492</v>
      </c>
      <c r="AF190" s="26" t="s">
        <v>1440</v>
      </c>
      <c r="AG190" s="26">
        <v>270</v>
      </c>
      <c r="AH190" s="26">
        <v>579</v>
      </c>
      <c r="AI190" s="26" t="s">
        <v>1441</v>
      </c>
      <c r="AJ190" s="26">
        <v>320</v>
      </c>
      <c r="AK190" s="26">
        <v>756</v>
      </c>
      <c r="AL190" s="26" t="s">
        <v>1863</v>
      </c>
      <c r="AM190" s="26">
        <v>370</v>
      </c>
      <c r="AN190" s="26">
        <v>756</v>
      </c>
      <c r="AO190" s="26" t="s">
        <v>2105</v>
      </c>
      <c r="AP190" s="26">
        <v>420</v>
      </c>
      <c r="AQ190" s="26">
        <v>868</v>
      </c>
      <c r="AR190" s="26" t="s">
        <v>2106</v>
      </c>
      <c r="AS190" s="26">
        <v>470</v>
      </c>
      <c r="AT190" s="26">
        <v>1031</v>
      </c>
      <c r="AU190" s="26" t="s">
        <v>2499</v>
      </c>
      <c r="AV190" s="26">
        <v>520</v>
      </c>
      <c r="AW190" s="26">
        <v>1089</v>
      </c>
      <c r="AX190" s="26" t="s">
        <v>2500</v>
      </c>
      <c r="AY190" s="26">
        <v>540</v>
      </c>
      <c r="AZ190" s="26">
        <v>1089</v>
      </c>
      <c r="BA190" s="26" t="s">
        <v>2799</v>
      </c>
    </row>
    <row r="191" spans="1:53" ht="58.5" customHeight="1" x14ac:dyDescent="0.25">
      <c r="A191" s="26" t="s">
        <v>106</v>
      </c>
      <c r="B191" s="26" t="s">
        <v>10</v>
      </c>
      <c r="C191" s="26" t="s">
        <v>149</v>
      </c>
      <c r="D191" s="26" t="s">
        <v>122</v>
      </c>
      <c r="E191" s="26" t="s">
        <v>123</v>
      </c>
      <c r="F191" s="26" t="s">
        <v>401</v>
      </c>
      <c r="G191" s="26" t="s">
        <v>406</v>
      </c>
      <c r="H191" s="26">
        <v>2022</v>
      </c>
      <c r="I191" s="26">
        <v>30</v>
      </c>
      <c r="J191" s="26">
        <v>100</v>
      </c>
      <c r="K191" s="26" t="s">
        <v>665</v>
      </c>
      <c r="L191" s="26" t="s">
        <v>564</v>
      </c>
      <c r="M191" s="26" t="s">
        <v>78</v>
      </c>
      <c r="N191" s="26" t="s">
        <v>867</v>
      </c>
      <c r="O191" s="26" t="s">
        <v>86</v>
      </c>
      <c r="P191" s="26" t="s">
        <v>108</v>
      </c>
      <c r="Q191" s="26" t="s">
        <v>407</v>
      </c>
      <c r="R191" s="26" t="s">
        <v>1438</v>
      </c>
      <c r="S191" s="26">
        <v>1323</v>
      </c>
      <c r="T191" s="26" t="s">
        <v>867</v>
      </c>
      <c r="U191" s="26" t="s">
        <v>893</v>
      </c>
      <c r="V191" s="26">
        <v>40</v>
      </c>
      <c r="W191" s="26">
        <v>90</v>
      </c>
      <c r="X191" s="26">
        <v>90</v>
      </c>
      <c r="Y191" s="26">
        <v>98</v>
      </c>
      <c r="Z191" s="26" t="s">
        <v>836</v>
      </c>
      <c r="AA191" s="26">
        <v>90</v>
      </c>
      <c r="AB191" s="26">
        <v>97</v>
      </c>
      <c r="AC191" s="26" t="s">
        <v>1442</v>
      </c>
      <c r="AD191" s="26">
        <v>90</v>
      </c>
      <c r="AE191" s="26">
        <v>97</v>
      </c>
      <c r="AF191" s="26" t="s">
        <v>1443</v>
      </c>
      <c r="AG191" s="26">
        <v>90</v>
      </c>
      <c r="AH191" s="26">
        <v>98</v>
      </c>
      <c r="AI191" s="26" t="s">
        <v>1444</v>
      </c>
      <c r="AJ191" s="26">
        <v>90</v>
      </c>
      <c r="AK191" s="26">
        <v>87</v>
      </c>
      <c r="AL191" s="26" t="s">
        <v>1864</v>
      </c>
      <c r="AM191" s="26">
        <v>90</v>
      </c>
      <c r="AN191" s="26">
        <v>95</v>
      </c>
      <c r="AO191" s="26" t="s">
        <v>2107</v>
      </c>
      <c r="AP191" s="26">
        <v>90</v>
      </c>
      <c r="AQ191" s="26">
        <v>76.7</v>
      </c>
      <c r="AR191" s="26" t="s">
        <v>2108</v>
      </c>
      <c r="AS191" s="26">
        <v>90</v>
      </c>
      <c r="AT191" s="26">
        <v>86.67</v>
      </c>
      <c r="AU191" s="26" t="s">
        <v>2501</v>
      </c>
      <c r="AV191" s="26">
        <v>90</v>
      </c>
      <c r="AW191" s="26">
        <v>95.83</v>
      </c>
      <c r="AX191" s="26" t="s">
        <v>2502</v>
      </c>
      <c r="AY191" s="26">
        <v>90</v>
      </c>
      <c r="AZ191" s="26">
        <v>92.3</v>
      </c>
      <c r="BA191" s="26" t="s">
        <v>2800</v>
      </c>
    </row>
    <row r="192" spans="1:53" ht="58.5" customHeight="1" x14ac:dyDescent="0.25">
      <c r="A192" s="26" t="s">
        <v>106</v>
      </c>
      <c r="B192" s="26" t="s">
        <v>10</v>
      </c>
      <c r="C192" s="26" t="s">
        <v>149</v>
      </c>
      <c r="D192" s="26" t="s">
        <v>122</v>
      </c>
      <c r="E192" s="26" t="s">
        <v>123</v>
      </c>
      <c r="F192" s="26" t="s">
        <v>401</v>
      </c>
      <c r="G192" s="26" t="s">
        <v>406</v>
      </c>
      <c r="H192" s="26">
        <v>2022</v>
      </c>
      <c r="I192" s="26">
        <v>30</v>
      </c>
      <c r="J192" s="26">
        <v>100</v>
      </c>
      <c r="K192" s="26" t="s">
        <v>665</v>
      </c>
      <c r="L192" s="26" t="s">
        <v>564</v>
      </c>
      <c r="M192" s="26" t="s">
        <v>78</v>
      </c>
      <c r="N192" s="26" t="s">
        <v>867</v>
      </c>
      <c r="O192" s="26" t="s">
        <v>86</v>
      </c>
      <c r="P192" s="26" t="s">
        <v>108</v>
      </c>
      <c r="Q192" s="26" t="s">
        <v>408</v>
      </c>
      <c r="R192" s="26" t="s">
        <v>1438</v>
      </c>
      <c r="S192" s="26">
        <v>1324</v>
      </c>
      <c r="T192" s="26" t="s">
        <v>867</v>
      </c>
      <c r="U192" s="26" t="s">
        <v>881</v>
      </c>
      <c r="V192" s="26">
        <v>20</v>
      </c>
      <c r="W192" s="26">
        <v>1</v>
      </c>
      <c r="X192" s="26">
        <v>1</v>
      </c>
      <c r="Y192" s="26">
        <v>1</v>
      </c>
      <c r="Z192" s="26" t="s">
        <v>837</v>
      </c>
      <c r="AA192" s="26">
        <v>0</v>
      </c>
      <c r="AB192" s="26"/>
      <c r="AC192" s="26"/>
      <c r="AD192" s="26">
        <v>0</v>
      </c>
      <c r="AE192" s="26"/>
      <c r="AF192" s="26"/>
      <c r="AG192" s="26">
        <v>0</v>
      </c>
      <c r="AH192" s="26"/>
      <c r="AI192" s="26"/>
      <c r="AJ192" s="26">
        <v>0</v>
      </c>
      <c r="AK192" s="26"/>
      <c r="AL192" s="26"/>
      <c r="AM192" s="26">
        <v>0</v>
      </c>
      <c r="AN192" s="26"/>
      <c r="AO192" s="26"/>
      <c r="AP192" s="26">
        <v>0</v>
      </c>
      <c r="AQ192" s="26"/>
      <c r="AR192" s="26"/>
      <c r="AS192" s="26">
        <v>0</v>
      </c>
      <c r="AT192" s="26"/>
      <c r="AU192" s="26"/>
      <c r="AV192" s="26">
        <v>0</v>
      </c>
      <c r="AW192" s="26"/>
      <c r="AX192" s="26"/>
      <c r="AY192" s="26">
        <v>0</v>
      </c>
      <c r="AZ192" s="26">
        <v>1</v>
      </c>
      <c r="BA192" s="26" t="s">
        <v>837</v>
      </c>
    </row>
    <row r="193" spans="1:53" ht="58.5" customHeight="1" x14ac:dyDescent="0.25">
      <c r="A193" s="26" t="s">
        <v>106</v>
      </c>
      <c r="B193" s="26" t="s">
        <v>10</v>
      </c>
      <c r="C193" s="26" t="s">
        <v>149</v>
      </c>
      <c r="D193" s="26" t="s">
        <v>122</v>
      </c>
      <c r="E193" s="26" t="s">
        <v>123</v>
      </c>
      <c r="F193" s="26" t="s">
        <v>401</v>
      </c>
      <c r="G193" s="26" t="s">
        <v>111</v>
      </c>
      <c r="H193" s="26">
        <v>2022</v>
      </c>
      <c r="I193" s="26">
        <v>5</v>
      </c>
      <c r="J193" s="26">
        <v>1</v>
      </c>
      <c r="K193" s="26" t="s">
        <v>666</v>
      </c>
      <c r="L193" s="26" t="s">
        <v>565</v>
      </c>
      <c r="M193" s="26" t="s">
        <v>78</v>
      </c>
      <c r="N193" s="26" t="s">
        <v>867</v>
      </c>
      <c r="O193" s="26" t="s">
        <v>86</v>
      </c>
      <c r="P193" s="26" t="s">
        <v>108</v>
      </c>
      <c r="Q193" s="26" t="s">
        <v>111</v>
      </c>
      <c r="R193" s="26" t="s">
        <v>1445</v>
      </c>
      <c r="S193" s="26">
        <v>1325</v>
      </c>
      <c r="T193" s="26" t="s">
        <v>867</v>
      </c>
      <c r="U193" s="26" t="s">
        <v>881</v>
      </c>
      <c r="V193" s="26">
        <v>100</v>
      </c>
      <c r="W193" s="26">
        <v>1</v>
      </c>
      <c r="X193" s="26">
        <v>0</v>
      </c>
      <c r="Y193" s="26">
        <v>0</v>
      </c>
      <c r="Z193" s="26" t="s">
        <v>838</v>
      </c>
      <c r="AA193" s="26">
        <v>0</v>
      </c>
      <c r="AB193" s="26">
        <v>0</v>
      </c>
      <c r="AC193" s="26" t="s">
        <v>1446</v>
      </c>
      <c r="AD193" s="26">
        <v>0</v>
      </c>
      <c r="AE193" s="26">
        <v>0</v>
      </c>
      <c r="AF193" s="26" t="s">
        <v>1447</v>
      </c>
      <c r="AG193" s="26">
        <v>0</v>
      </c>
      <c r="AH193" s="26">
        <v>0</v>
      </c>
      <c r="AI193" s="26" t="s">
        <v>1448</v>
      </c>
      <c r="AJ193" s="26">
        <v>0</v>
      </c>
      <c r="AK193" s="26">
        <v>0</v>
      </c>
      <c r="AL193" s="26" t="s">
        <v>1865</v>
      </c>
      <c r="AM193" s="26">
        <v>0</v>
      </c>
      <c r="AN193" s="26">
        <v>0</v>
      </c>
      <c r="AO193" s="26" t="s">
        <v>2109</v>
      </c>
      <c r="AP193" s="26">
        <v>0</v>
      </c>
      <c r="AQ193" s="26">
        <v>0</v>
      </c>
      <c r="AR193" s="26" t="s">
        <v>2109</v>
      </c>
      <c r="AS193" s="26">
        <v>0</v>
      </c>
      <c r="AT193" s="26">
        <v>0</v>
      </c>
      <c r="AU193" s="26" t="s">
        <v>2109</v>
      </c>
      <c r="AV193" s="26">
        <v>0</v>
      </c>
      <c r="AW193" s="26">
        <v>1</v>
      </c>
      <c r="AX193" s="26" t="s">
        <v>2503</v>
      </c>
      <c r="AY193" s="26">
        <v>1</v>
      </c>
      <c r="AZ193" s="26">
        <v>1</v>
      </c>
      <c r="BA193" s="26" t="s">
        <v>2801</v>
      </c>
    </row>
    <row r="194" spans="1:53" ht="58.5" customHeight="1" x14ac:dyDescent="0.25">
      <c r="A194" s="26" t="s">
        <v>106</v>
      </c>
      <c r="B194" s="26" t="s">
        <v>10</v>
      </c>
      <c r="C194" s="26" t="s">
        <v>149</v>
      </c>
      <c r="D194" s="26" t="s">
        <v>122</v>
      </c>
      <c r="E194" s="26" t="s">
        <v>123</v>
      </c>
      <c r="F194" s="26" t="s">
        <v>401</v>
      </c>
      <c r="G194" s="26" t="s">
        <v>112</v>
      </c>
      <c r="H194" s="26">
        <v>2022</v>
      </c>
      <c r="I194" s="26">
        <v>5</v>
      </c>
      <c r="J194" s="26">
        <v>100</v>
      </c>
      <c r="K194" s="26" t="s">
        <v>667</v>
      </c>
      <c r="L194" s="26" t="s">
        <v>564</v>
      </c>
      <c r="M194" s="26" t="s">
        <v>78</v>
      </c>
      <c r="N194" s="26" t="s">
        <v>867</v>
      </c>
      <c r="O194" s="26" t="s">
        <v>86</v>
      </c>
      <c r="P194" s="26" t="s">
        <v>108</v>
      </c>
      <c r="Q194" s="26" t="s">
        <v>409</v>
      </c>
      <c r="R194" s="26" t="s">
        <v>1449</v>
      </c>
      <c r="S194" s="26">
        <v>1326</v>
      </c>
      <c r="T194" s="26" t="s">
        <v>867</v>
      </c>
      <c r="U194" s="26" t="s">
        <v>881</v>
      </c>
      <c r="V194" s="26">
        <v>100</v>
      </c>
      <c r="W194" s="26">
        <v>4</v>
      </c>
      <c r="X194" s="26">
        <v>0</v>
      </c>
      <c r="Y194" s="26">
        <v>0</v>
      </c>
      <c r="Z194" s="26" t="s">
        <v>839</v>
      </c>
      <c r="AA194" s="26">
        <v>0</v>
      </c>
      <c r="AB194" s="26">
        <v>0</v>
      </c>
      <c r="AC194" s="26" t="s">
        <v>1450</v>
      </c>
      <c r="AD194" s="26">
        <v>0</v>
      </c>
      <c r="AE194" s="26">
        <v>0</v>
      </c>
      <c r="AF194" s="26" t="s">
        <v>1451</v>
      </c>
      <c r="AG194" s="26">
        <v>0</v>
      </c>
      <c r="AH194" s="26">
        <v>0</v>
      </c>
      <c r="AI194" s="26" t="s">
        <v>839</v>
      </c>
      <c r="AJ194" s="26">
        <v>2</v>
      </c>
      <c r="AK194" s="26">
        <v>0</v>
      </c>
      <c r="AL194" s="26" t="s">
        <v>1866</v>
      </c>
      <c r="AM194" s="26">
        <v>2</v>
      </c>
      <c r="AN194" s="26">
        <v>2</v>
      </c>
      <c r="AO194" s="26" t="s">
        <v>2110</v>
      </c>
      <c r="AP194" s="26">
        <v>2</v>
      </c>
      <c r="AQ194" s="26">
        <v>2</v>
      </c>
      <c r="AR194" s="26" t="s">
        <v>2111</v>
      </c>
      <c r="AS194" s="26">
        <v>4</v>
      </c>
      <c r="AT194" s="26">
        <v>4</v>
      </c>
      <c r="AU194" s="26" t="s">
        <v>2504</v>
      </c>
      <c r="AV194" s="26">
        <v>4</v>
      </c>
      <c r="AW194" s="26">
        <v>4</v>
      </c>
      <c r="AX194" s="26" t="s">
        <v>2505</v>
      </c>
      <c r="AY194" s="26">
        <v>4</v>
      </c>
      <c r="AZ194" s="26">
        <v>4</v>
      </c>
      <c r="BA194" s="26" t="s">
        <v>2802</v>
      </c>
    </row>
    <row r="195" spans="1:53" ht="58.5" customHeight="1" x14ac:dyDescent="0.25">
      <c r="A195" s="26" t="s">
        <v>106</v>
      </c>
      <c r="B195" s="26" t="s">
        <v>10</v>
      </c>
      <c r="C195" s="26" t="s">
        <v>149</v>
      </c>
      <c r="D195" s="26" t="s">
        <v>122</v>
      </c>
      <c r="E195" s="26" t="s">
        <v>123</v>
      </c>
      <c r="F195" s="26" t="s">
        <v>401</v>
      </c>
      <c r="G195" s="26" t="s">
        <v>113</v>
      </c>
      <c r="H195" s="26">
        <v>2022</v>
      </c>
      <c r="I195" s="26">
        <v>5</v>
      </c>
      <c r="J195" s="26">
        <v>100</v>
      </c>
      <c r="K195" s="26" t="s">
        <v>668</v>
      </c>
      <c r="L195" s="26" t="s">
        <v>564</v>
      </c>
      <c r="M195" s="26" t="s">
        <v>78</v>
      </c>
      <c r="N195" s="26" t="s">
        <v>867</v>
      </c>
      <c r="O195" s="26" t="s">
        <v>86</v>
      </c>
      <c r="P195" s="26" t="s">
        <v>108</v>
      </c>
      <c r="Q195" s="26" t="s">
        <v>410</v>
      </c>
      <c r="R195" s="26" t="s">
        <v>1452</v>
      </c>
      <c r="S195" s="26">
        <v>1327</v>
      </c>
      <c r="T195" s="26" t="s">
        <v>867</v>
      </c>
      <c r="U195" s="26" t="s">
        <v>881</v>
      </c>
      <c r="V195" s="26">
        <v>100</v>
      </c>
      <c r="W195" s="26">
        <v>10</v>
      </c>
      <c r="X195" s="26">
        <v>0</v>
      </c>
      <c r="Y195" s="26">
        <v>0</v>
      </c>
      <c r="Z195" s="26" t="s">
        <v>840</v>
      </c>
      <c r="AA195" s="26">
        <v>5</v>
      </c>
      <c r="AB195" s="26">
        <v>5</v>
      </c>
      <c r="AC195" s="26" t="s">
        <v>1453</v>
      </c>
      <c r="AD195" s="26">
        <v>5</v>
      </c>
      <c r="AE195" s="26">
        <v>5</v>
      </c>
      <c r="AF195" s="26" t="s">
        <v>1454</v>
      </c>
      <c r="AG195" s="26">
        <v>5</v>
      </c>
      <c r="AH195" s="26">
        <v>5</v>
      </c>
      <c r="AI195" s="26" t="s">
        <v>1455</v>
      </c>
      <c r="AJ195" s="26">
        <v>5</v>
      </c>
      <c r="AK195" s="26">
        <v>5</v>
      </c>
      <c r="AL195" s="26" t="s">
        <v>1867</v>
      </c>
      <c r="AM195" s="26">
        <v>5</v>
      </c>
      <c r="AN195" s="26">
        <v>5</v>
      </c>
      <c r="AO195" s="26" t="s">
        <v>1455</v>
      </c>
      <c r="AP195" s="26">
        <v>5</v>
      </c>
      <c r="AQ195" s="26">
        <v>5</v>
      </c>
      <c r="AR195" s="26" t="s">
        <v>1455</v>
      </c>
      <c r="AS195" s="26">
        <v>5</v>
      </c>
      <c r="AT195" s="26">
        <v>5</v>
      </c>
      <c r="AU195" s="26" t="s">
        <v>1455</v>
      </c>
      <c r="AV195" s="26">
        <v>10</v>
      </c>
      <c r="AW195" s="26">
        <v>10</v>
      </c>
      <c r="AX195" s="26" t="s">
        <v>2506</v>
      </c>
      <c r="AY195" s="26">
        <v>10</v>
      </c>
      <c r="AZ195" s="26">
        <v>10</v>
      </c>
      <c r="BA195" s="26" t="s">
        <v>2801</v>
      </c>
    </row>
    <row r="196" spans="1:53" ht="58.5" customHeight="1" x14ac:dyDescent="0.25">
      <c r="A196" s="26" t="s">
        <v>130</v>
      </c>
      <c r="B196" s="26" t="s">
        <v>16</v>
      </c>
      <c r="C196" s="26" t="s">
        <v>151</v>
      </c>
      <c r="D196" s="26" t="s">
        <v>119</v>
      </c>
      <c r="E196" s="26" t="s">
        <v>120</v>
      </c>
      <c r="F196" s="26" t="s">
        <v>425</v>
      </c>
      <c r="G196" s="26" t="s">
        <v>426</v>
      </c>
      <c r="H196" s="26">
        <v>2022</v>
      </c>
      <c r="I196" s="26">
        <v>7</v>
      </c>
      <c r="J196" s="26">
        <v>100</v>
      </c>
      <c r="K196" s="26" t="s">
        <v>676</v>
      </c>
      <c r="L196" s="26" t="s">
        <v>564</v>
      </c>
      <c r="M196" s="26" t="s">
        <v>303</v>
      </c>
      <c r="N196" s="26" t="s">
        <v>867</v>
      </c>
      <c r="O196" s="26" t="s">
        <v>74</v>
      </c>
      <c r="P196" s="26" t="s">
        <v>75</v>
      </c>
      <c r="Q196" s="26" t="s">
        <v>427</v>
      </c>
      <c r="R196" s="26" t="s">
        <v>1478</v>
      </c>
      <c r="S196" s="26">
        <v>1339</v>
      </c>
      <c r="T196" s="26" t="s">
        <v>867</v>
      </c>
      <c r="U196" s="26" t="s">
        <v>893</v>
      </c>
      <c r="V196" s="26">
        <v>25</v>
      </c>
      <c r="W196" s="26">
        <v>100</v>
      </c>
      <c r="X196" s="26">
        <v>0</v>
      </c>
      <c r="Y196" s="26">
        <v>4</v>
      </c>
      <c r="Z196" s="26" t="s">
        <v>677</v>
      </c>
      <c r="AA196" s="26">
        <v>5</v>
      </c>
      <c r="AB196" s="26">
        <v>6</v>
      </c>
      <c r="AC196" s="26" t="s">
        <v>1479</v>
      </c>
      <c r="AD196" s="26">
        <v>5</v>
      </c>
      <c r="AE196" s="26">
        <v>8</v>
      </c>
      <c r="AF196" s="26" t="s">
        <v>1480</v>
      </c>
      <c r="AG196" s="26">
        <v>40</v>
      </c>
      <c r="AH196" s="26">
        <v>20</v>
      </c>
      <c r="AI196" s="26" t="s">
        <v>1481</v>
      </c>
      <c r="AJ196" s="26">
        <v>40</v>
      </c>
      <c r="AK196" s="26">
        <v>32</v>
      </c>
      <c r="AL196" s="26" t="s">
        <v>1482</v>
      </c>
      <c r="AM196" s="26">
        <v>40</v>
      </c>
      <c r="AN196" s="26">
        <v>55</v>
      </c>
      <c r="AO196" s="26" t="s">
        <v>2125</v>
      </c>
      <c r="AP196" s="26">
        <v>70</v>
      </c>
      <c r="AQ196" s="26">
        <v>70</v>
      </c>
      <c r="AR196" s="26" t="s">
        <v>2126</v>
      </c>
      <c r="AS196" s="26">
        <v>70</v>
      </c>
      <c r="AT196" s="26">
        <v>76</v>
      </c>
      <c r="AU196" s="26" t="s">
        <v>2516</v>
      </c>
      <c r="AV196" s="26">
        <v>70</v>
      </c>
      <c r="AW196" s="26">
        <v>100</v>
      </c>
      <c r="AX196" s="26" t="s">
        <v>2517</v>
      </c>
      <c r="AY196" s="26">
        <v>100</v>
      </c>
      <c r="AZ196" s="26">
        <v>100</v>
      </c>
      <c r="BA196" s="26" t="s">
        <v>2724</v>
      </c>
    </row>
    <row r="197" spans="1:53" ht="58.5" customHeight="1" x14ac:dyDescent="0.25">
      <c r="A197" s="26" t="s">
        <v>130</v>
      </c>
      <c r="B197" s="26" t="s">
        <v>16</v>
      </c>
      <c r="C197" s="26" t="s">
        <v>151</v>
      </c>
      <c r="D197" s="26" t="s">
        <v>119</v>
      </c>
      <c r="E197" s="26" t="s">
        <v>120</v>
      </c>
      <c r="F197" s="26" t="s">
        <v>425</v>
      </c>
      <c r="G197" s="26" t="s">
        <v>426</v>
      </c>
      <c r="H197" s="26">
        <v>2022</v>
      </c>
      <c r="I197" s="26">
        <v>7</v>
      </c>
      <c r="J197" s="26">
        <v>100</v>
      </c>
      <c r="K197" s="26" t="s">
        <v>676</v>
      </c>
      <c r="L197" s="26" t="s">
        <v>564</v>
      </c>
      <c r="M197" s="26" t="s">
        <v>303</v>
      </c>
      <c r="N197" s="26" t="s">
        <v>867</v>
      </c>
      <c r="O197" s="26" t="s">
        <v>74</v>
      </c>
      <c r="P197" s="26" t="s">
        <v>75</v>
      </c>
      <c r="Q197" s="26" t="s">
        <v>428</v>
      </c>
      <c r="R197" s="26" t="s">
        <v>1478</v>
      </c>
      <c r="S197" s="26">
        <v>1340</v>
      </c>
      <c r="T197" s="26" t="s">
        <v>1113</v>
      </c>
      <c r="U197" s="26" t="s">
        <v>893</v>
      </c>
      <c r="V197" s="26">
        <v>25</v>
      </c>
      <c r="W197" s="26">
        <v>100</v>
      </c>
      <c r="X197" s="26">
        <v>15</v>
      </c>
      <c r="Y197" s="26">
        <v>21</v>
      </c>
      <c r="Z197" s="26" t="s">
        <v>678</v>
      </c>
      <c r="AA197" s="26">
        <v>20</v>
      </c>
      <c r="AB197" s="26">
        <v>23</v>
      </c>
      <c r="AC197" s="26" t="s">
        <v>1483</v>
      </c>
      <c r="AD197" s="26">
        <v>50</v>
      </c>
      <c r="AE197" s="26">
        <v>50</v>
      </c>
      <c r="AF197" s="26" t="s">
        <v>1484</v>
      </c>
      <c r="AG197" s="26">
        <v>60</v>
      </c>
      <c r="AH197" s="26">
        <v>60</v>
      </c>
      <c r="AI197" s="26" t="s">
        <v>1485</v>
      </c>
      <c r="AJ197" s="26">
        <v>60</v>
      </c>
      <c r="AK197" s="26">
        <v>70</v>
      </c>
      <c r="AL197" s="26" t="s">
        <v>1486</v>
      </c>
      <c r="AM197" s="26">
        <v>60</v>
      </c>
      <c r="AN197" s="26">
        <v>80</v>
      </c>
      <c r="AO197" s="26" t="s">
        <v>2127</v>
      </c>
      <c r="AP197" s="26">
        <v>70</v>
      </c>
      <c r="AQ197" s="26">
        <v>87</v>
      </c>
      <c r="AR197" s="26" t="s">
        <v>2128</v>
      </c>
      <c r="AS197" s="26">
        <v>70</v>
      </c>
      <c r="AT197" s="26">
        <v>94</v>
      </c>
      <c r="AU197" s="26" t="s">
        <v>2518</v>
      </c>
      <c r="AV197" s="26">
        <v>70</v>
      </c>
      <c r="AW197" s="26">
        <v>96</v>
      </c>
      <c r="AX197" s="26" t="s">
        <v>2519</v>
      </c>
      <c r="AY197" s="26">
        <v>100</v>
      </c>
      <c r="AZ197" s="26">
        <v>100</v>
      </c>
      <c r="BA197" s="26" t="s">
        <v>2725</v>
      </c>
    </row>
    <row r="198" spans="1:53" ht="58.5" customHeight="1" x14ac:dyDescent="0.25">
      <c r="A198" s="26" t="s">
        <v>130</v>
      </c>
      <c r="B198" s="26" t="s">
        <v>16</v>
      </c>
      <c r="C198" s="26" t="s">
        <v>151</v>
      </c>
      <c r="D198" s="26" t="s">
        <v>119</v>
      </c>
      <c r="E198" s="26" t="s">
        <v>120</v>
      </c>
      <c r="F198" s="26" t="s">
        <v>425</v>
      </c>
      <c r="G198" s="26" t="s">
        <v>426</v>
      </c>
      <c r="H198" s="26">
        <v>2022</v>
      </c>
      <c r="I198" s="26">
        <v>7</v>
      </c>
      <c r="J198" s="26">
        <v>100</v>
      </c>
      <c r="K198" s="26" t="s">
        <v>676</v>
      </c>
      <c r="L198" s="26" t="s">
        <v>564</v>
      </c>
      <c r="M198" s="26" t="s">
        <v>303</v>
      </c>
      <c r="N198" s="26" t="s">
        <v>867</v>
      </c>
      <c r="O198" s="26" t="s">
        <v>74</v>
      </c>
      <c r="P198" s="26" t="s">
        <v>75</v>
      </c>
      <c r="Q198" s="26" t="s">
        <v>429</v>
      </c>
      <c r="R198" s="26" t="s">
        <v>1478</v>
      </c>
      <c r="S198" s="26">
        <v>1341</v>
      </c>
      <c r="T198" s="26" t="s">
        <v>1113</v>
      </c>
      <c r="U198" s="26" t="s">
        <v>881</v>
      </c>
      <c r="V198" s="26">
        <v>25</v>
      </c>
      <c r="W198" s="26">
        <v>100</v>
      </c>
      <c r="X198" s="26">
        <v>20</v>
      </c>
      <c r="Y198" s="26">
        <v>20</v>
      </c>
      <c r="Z198" s="26" t="s">
        <v>679</v>
      </c>
      <c r="AA198" s="26">
        <v>20</v>
      </c>
      <c r="AB198" s="26">
        <v>28</v>
      </c>
      <c r="AC198" s="26" t="s">
        <v>1487</v>
      </c>
      <c r="AD198" s="26">
        <v>20</v>
      </c>
      <c r="AE198" s="26">
        <v>28</v>
      </c>
      <c r="AF198" s="26" t="s">
        <v>1488</v>
      </c>
      <c r="AG198" s="26">
        <v>20</v>
      </c>
      <c r="AH198" s="26">
        <v>60</v>
      </c>
      <c r="AI198" s="26" t="s">
        <v>1489</v>
      </c>
      <c r="AJ198" s="26">
        <v>60</v>
      </c>
      <c r="AK198" s="26">
        <v>76</v>
      </c>
      <c r="AL198" s="26" t="s">
        <v>1490</v>
      </c>
      <c r="AM198" s="26">
        <v>60</v>
      </c>
      <c r="AN198" s="26">
        <v>84</v>
      </c>
      <c r="AO198" s="26" t="s">
        <v>2129</v>
      </c>
      <c r="AP198" s="26">
        <v>70</v>
      </c>
      <c r="AQ198" s="26">
        <v>88</v>
      </c>
      <c r="AR198" s="26" t="s">
        <v>2130</v>
      </c>
      <c r="AS198" s="26">
        <v>70</v>
      </c>
      <c r="AT198" s="26">
        <v>92</v>
      </c>
      <c r="AU198" s="26" t="s">
        <v>2520</v>
      </c>
      <c r="AV198" s="26">
        <v>70</v>
      </c>
      <c r="AW198" s="26">
        <v>100</v>
      </c>
      <c r="AX198" s="26" t="s">
        <v>2521</v>
      </c>
      <c r="AY198" s="26">
        <v>100</v>
      </c>
      <c r="AZ198" s="26">
        <v>100</v>
      </c>
      <c r="BA198" s="26" t="s">
        <v>2726</v>
      </c>
    </row>
    <row r="199" spans="1:53" ht="58.5" customHeight="1" x14ac:dyDescent="0.25">
      <c r="A199" s="26" t="s">
        <v>130</v>
      </c>
      <c r="B199" s="26" t="s">
        <v>16</v>
      </c>
      <c r="C199" s="26" t="s">
        <v>151</v>
      </c>
      <c r="D199" s="26" t="s">
        <v>119</v>
      </c>
      <c r="E199" s="26" t="s">
        <v>120</v>
      </c>
      <c r="F199" s="26" t="s">
        <v>425</v>
      </c>
      <c r="G199" s="26" t="s">
        <v>426</v>
      </c>
      <c r="H199" s="26">
        <v>2022</v>
      </c>
      <c r="I199" s="26">
        <v>7</v>
      </c>
      <c r="J199" s="26">
        <v>100</v>
      </c>
      <c r="K199" s="26" t="s">
        <v>676</v>
      </c>
      <c r="L199" s="26" t="s">
        <v>564</v>
      </c>
      <c r="M199" s="26" t="s">
        <v>303</v>
      </c>
      <c r="N199" s="26" t="s">
        <v>867</v>
      </c>
      <c r="O199" s="26" t="s">
        <v>74</v>
      </c>
      <c r="P199" s="26" t="s">
        <v>75</v>
      </c>
      <c r="Q199" s="26" t="s">
        <v>430</v>
      </c>
      <c r="R199" s="26" t="s">
        <v>1478</v>
      </c>
      <c r="S199" s="26">
        <v>1342</v>
      </c>
      <c r="T199" s="26" t="s">
        <v>867</v>
      </c>
      <c r="U199" s="26" t="s">
        <v>881</v>
      </c>
      <c r="V199" s="26">
        <v>25</v>
      </c>
      <c r="W199" s="26">
        <v>1</v>
      </c>
      <c r="X199" s="26">
        <v>0</v>
      </c>
      <c r="Y199" s="26">
        <v>0</v>
      </c>
      <c r="Z199" s="26" t="s">
        <v>680</v>
      </c>
      <c r="AA199" s="26">
        <v>0</v>
      </c>
      <c r="AB199" s="26">
        <v>0</v>
      </c>
      <c r="AC199" s="26" t="s">
        <v>1491</v>
      </c>
      <c r="AD199" s="26">
        <v>0</v>
      </c>
      <c r="AE199" s="26">
        <v>0</v>
      </c>
      <c r="AF199" s="26" t="s">
        <v>1492</v>
      </c>
      <c r="AG199" s="26">
        <v>0</v>
      </c>
      <c r="AH199" s="26">
        <v>1</v>
      </c>
      <c r="AI199" s="26" t="s">
        <v>1493</v>
      </c>
      <c r="AJ199" s="26">
        <v>0</v>
      </c>
      <c r="AK199" s="26">
        <v>1</v>
      </c>
      <c r="AL199" s="26" t="s">
        <v>1494</v>
      </c>
      <c r="AM199" s="26">
        <v>1</v>
      </c>
      <c r="AN199" s="26">
        <v>1</v>
      </c>
      <c r="AO199" s="26" t="s">
        <v>2131</v>
      </c>
      <c r="AP199" s="26">
        <v>1</v>
      </c>
      <c r="AQ199" s="26">
        <v>1</v>
      </c>
      <c r="AR199" s="26" t="s">
        <v>2132</v>
      </c>
      <c r="AS199" s="26">
        <v>1</v>
      </c>
      <c r="AT199" s="26">
        <v>1</v>
      </c>
      <c r="AU199" s="26" t="s">
        <v>2522</v>
      </c>
      <c r="AV199" s="26">
        <v>1</v>
      </c>
      <c r="AW199" s="26">
        <v>1</v>
      </c>
      <c r="AX199" s="26" t="s">
        <v>2523</v>
      </c>
      <c r="AY199" s="26">
        <v>1</v>
      </c>
      <c r="AZ199" s="26">
        <v>1</v>
      </c>
      <c r="BA199" s="26" t="s">
        <v>2727</v>
      </c>
    </row>
    <row r="200" spans="1:53" ht="58.5" customHeight="1" x14ac:dyDescent="0.25">
      <c r="A200" s="26" t="s">
        <v>130</v>
      </c>
      <c r="B200" s="26" t="s">
        <v>16</v>
      </c>
      <c r="C200" s="26" t="s">
        <v>151</v>
      </c>
      <c r="D200" s="26" t="s">
        <v>119</v>
      </c>
      <c r="E200" s="26" t="s">
        <v>120</v>
      </c>
      <c r="F200" s="26" t="s">
        <v>425</v>
      </c>
      <c r="G200" s="26" t="s">
        <v>435</v>
      </c>
      <c r="H200" s="26">
        <v>2022</v>
      </c>
      <c r="I200" s="26">
        <v>6</v>
      </c>
      <c r="J200" s="26">
        <v>100</v>
      </c>
      <c r="K200" s="26" t="s">
        <v>684</v>
      </c>
      <c r="L200" s="26" t="s">
        <v>564</v>
      </c>
      <c r="M200" s="26" t="s">
        <v>215</v>
      </c>
      <c r="N200" s="26" t="s">
        <v>867</v>
      </c>
      <c r="O200" s="26" t="s">
        <v>74</v>
      </c>
      <c r="P200" s="26" t="s">
        <v>79</v>
      </c>
      <c r="Q200" s="26" t="s">
        <v>436</v>
      </c>
      <c r="R200" s="26" t="s">
        <v>1504</v>
      </c>
      <c r="S200" s="26">
        <v>1346</v>
      </c>
      <c r="T200" s="26" t="s">
        <v>867</v>
      </c>
      <c r="U200" s="26" t="s">
        <v>893</v>
      </c>
      <c r="V200" s="26">
        <v>50</v>
      </c>
      <c r="W200" s="26">
        <v>100</v>
      </c>
      <c r="X200" s="26">
        <v>20</v>
      </c>
      <c r="Y200" s="26">
        <v>51</v>
      </c>
      <c r="Z200" s="26" t="s">
        <v>685</v>
      </c>
      <c r="AA200" s="26">
        <v>20</v>
      </c>
      <c r="AB200" s="26">
        <v>57</v>
      </c>
      <c r="AC200" s="26" t="s">
        <v>1505</v>
      </c>
      <c r="AD200" s="26">
        <v>20</v>
      </c>
      <c r="AE200" s="26">
        <v>59</v>
      </c>
      <c r="AF200" s="26" t="s">
        <v>1506</v>
      </c>
      <c r="AG200" s="26">
        <v>40</v>
      </c>
      <c r="AH200" s="26">
        <v>98</v>
      </c>
      <c r="AI200" s="26" t="s">
        <v>1507</v>
      </c>
      <c r="AJ200" s="26">
        <v>40</v>
      </c>
      <c r="AK200" s="26">
        <v>100</v>
      </c>
      <c r="AL200" s="26" t="s">
        <v>1508</v>
      </c>
      <c r="AM200" s="26">
        <v>60</v>
      </c>
      <c r="AN200" s="26">
        <v>100</v>
      </c>
      <c r="AO200" s="26" t="s">
        <v>2137</v>
      </c>
      <c r="AP200" s="26">
        <v>60</v>
      </c>
      <c r="AQ200" s="26">
        <v>100</v>
      </c>
      <c r="AR200" s="26" t="s">
        <v>2138</v>
      </c>
      <c r="AS200" s="26">
        <v>60</v>
      </c>
      <c r="AT200" s="26">
        <v>100</v>
      </c>
      <c r="AU200" s="26" t="s">
        <v>2528</v>
      </c>
      <c r="AV200" s="26">
        <v>80</v>
      </c>
      <c r="AW200" s="26">
        <v>100</v>
      </c>
      <c r="AX200" s="26" t="s">
        <v>2529</v>
      </c>
      <c r="AY200" s="26">
        <v>100</v>
      </c>
      <c r="AZ200" s="26">
        <v>100</v>
      </c>
      <c r="BA200" s="26" t="s">
        <v>2728</v>
      </c>
    </row>
    <row r="201" spans="1:53" ht="58.5" customHeight="1" x14ac:dyDescent="0.25">
      <c r="A201" s="26" t="s">
        <v>130</v>
      </c>
      <c r="B201" s="26" t="s">
        <v>16</v>
      </c>
      <c r="C201" s="26" t="s">
        <v>151</v>
      </c>
      <c r="D201" s="26" t="s">
        <v>119</v>
      </c>
      <c r="E201" s="26" t="s">
        <v>120</v>
      </c>
      <c r="F201" s="26" t="s">
        <v>425</v>
      </c>
      <c r="G201" s="26" t="s">
        <v>435</v>
      </c>
      <c r="H201" s="26">
        <v>2022</v>
      </c>
      <c r="I201" s="26">
        <v>6</v>
      </c>
      <c r="J201" s="26">
        <v>100</v>
      </c>
      <c r="K201" s="26" t="s">
        <v>684</v>
      </c>
      <c r="L201" s="26" t="s">
        <v>564</v>
      </c>
      <c r="M201" s="26" t="s">
        <v>215</v>
      </c>
      <c r="N201" s="26" t="s">
        <v>867</v>
      </c>
      <c r="O201" s="26" t="s">
        <v>74</v>
      </c>
      <c r="P201" s="26" t="s">
        <v>79</v>
      </c>
      <c r="Q201" s="26" t="s">
        <v>437</v>
      </c>
      <c r="R201" s="26" t="s">
        <v>1504</v>
      </c>
      <c r="S201" s="26">
        <v>1347</v>
      </c>
      <c r="T201" s="26" t="s">
        <v>867</v>
      </c>
      <c r="U201" s="26" t="s">
        <v>881</v>
      </c>
      <c r="V201" s="26">
        <v>50</v>
      </c>
      <c r="W201" s="26">
        <v>1</v>
      </c>
      <c r="X201" s="26">
        <v>0</v>
      </c>
      <c r="Y201" s="26">
        <v>0</v>
      </c>
      <c r="Z201" s="26" t="s">
        <v>686</v>
      </c>
      <c r="AA201" s="26">
        <v>0</v>
      </c>
      <c r="AB201" s="26">
        <v>0</v>
      </c>
      <c r="AC201" s="26" t="s">
        <v>1509</v>
      </c>
      <c r="AD201" s="26">
        <v>0</v>
      </c>
      <c r="AE201" s="26">
        <v>0</v>
      </c>
      <c r="AF201" s="26" t="s">
        <v>1510</v>
      </c>
      <c r="AG201" s="26">
        <v>0</v>
      </c>
      <c r="AH201" s="26">
        <v>100</v>
      </c>
      <c r="AI201" s="26" t="s">
        <v>1511</v>
      </c>
      <c r="AJ201" s="26">
        <v>0</v>
      </c>
      <c r="AK201" s="26">
        <v>100</v>
      </c>
      <c r="AL201" s="26" t="s">
        <v>1512</v>
      </c>
      <c r="AM201" s="26">
        <v>0</v>
      </c>
      <c r="AN201" s="26">
        <v>1</v>
      </c>
      <c r="AO201" s="26" t="s">
        <v>2139</v>
      </c>
      <c r="AP201" s="26">
        <v>1</v>
      </c>
      <c r="AQ201" s="26">
        <v>1</v>
      </c>
      <c r="AR201" s="26" t="s">
        <v>2140</v>
      </c>
      <c r="AS201" s="26">
        <v>1</v>
      </c>
      <c r="AT201" s="26">
        <v>1</v>
      </c>
      <c r="AU201" s="26" t="s">
        <v>2530</v>
      </c>
      <c r="AV201" s="26">
        <v>1</v>
      </c>
      <c r="AW201" s="26">
        <v>1</v>
      </c>
      <c r="AX201" s="26" t="s">
        <v>2531</v>
      </c>
      <c r="AY201" s="26">
        <v>1</v>
      </c>
      <c r="AZ201" s="26">
        <v>1</v>
      </c>
      <c r="BA201" s="26" t="s">
        <v>2729</v>
      </c>
    </row>
    <row r="202" spans="1:53" ht="58.5" customHeight="1" x14ac:dyDescent="0.25">
      <c r="A202" s="26" t="s">
        <v>130</v>
      </c>
      <c r="B202" s="26" t="s">
        <v>16</v>
      </c>
      <c r="C202" s="26" t="s">
        <v>151</v>
      </c>
      <c r="D202" s="26" t="s">
        <v>119</v>
      </c>
      <c r="E202" s="26" t="s">
        <v>120</v>
      </c>
      <c r="F202" s="26" t="s">
        <v>425</v>
      </c>
      <c r="G202" s="26" t="s">
        <v>442</v>
      </c>
      <c r="H202" s="26">
        <v>2022</v>
      </c>
      <c r="I202" s="26">
        <v>7</v>
      </c>
      <c r="J202" s="26">
        <v>1</v>
      </c>
      <c r="K202" s="26" t="s">
        <v>689</v>
      </c>
      <c r="L202" s="26" t="s">
        <v>565</v>
      </c>
      <c r="M202" s="26" t="s">
        <v>215</v>
      </c>
      <c r="N202" s="26" t="s">
        <v>867</v>
      </c>
      <c r="O202" s="26" t="s">
        <v>74</v>
      </c>
      <c r="P202" s="26" t="s">
        <v>79</v>
      </c>
      <c r="Q202" s="26" t="s">
        <v>443</v>
      </c>
      <c r="R202" s="26" t="s">
        <v>1519</v>
      </c>
      <c r="S202" s="26">
        <v>1351</v>
      </c>
      <c r="T202" s="26" t="s">
        <v>867</v>
      </c>
      <c r="U202" s="26" t="s">
        <v>881</v>
      </c>
      <c r="V202" s="26">
        <v>100</v>
      </c>
      <c r="W202" s="26">
        <v>1</v>
      </c>
      <c r="X202" s="26">
        <v>0</v>
      </c>
      <c r="Y202" s="26">
        <v>0</v>
      </c>
      <c r="Z202" s="26" t="s">
        <v>690</v>
      </c>
      <c r="AA202" s="26">
        <v>0</v>
      </c>
      <c r="AB202" s="26">
        <v>0</v>
      </c>
      <c r="AC202" s="26" t="s">
        <v>1520</v>
      </c>
      <c r="AD202" s="26">
        <v>0</v>
      </c>
      <c r="AE202" s="26">
        <v>0</v>
      </c>
      <c r="AF202" s="26" t="s">
        <v>1521</v>
      </c>
      <c r="AG202" s="26">
        <v>0</v>
      </c>
      <c r="AH202" s="26">
        <v>0</v>
      </c>
      <c r="AI202" s="26" t="s">
        <v>1522</v>
      </c>
      <c r="AJ202" s="26">
        <v>0</v>
      </c>
      <c r="AK202" s="26">
        <v>0</v>
      </c>
      <c r="AL202" s="26" t="s">
        <v>1523</v>
      </c>
      <c r="AM202" s="26">
        <v>0</v>
      </c>
      <c r="AN202" s="26">
        <v>0</v>
      </c>
      <c r="AO202" s="26" t="s">
        <v>2146</v>
      </c>
      <c r="AP202" s="26">
        <v>0</v>
      </c>
      <c r="AQ202" s="26">
        <v>0</v>
      </c>
      <c r="AR202" s="26" t="s">
        <v>2147</v>
      </c>
      <c r="AS202" s="26">
        <v>0</v>
      </c>
      <c r="AT202" s="26">
        <v>0</v>
      </c>
      <c r="AU202" s="26" t="s">
        <v>2535</v>
      </c>
      <c r="AV202" s="26">
        <v>0</v>
      </c>
      <c r="AW202" s="26">
        <v>90</v>
      </c>
      <c r="AX202" s="26" t="s">
        <v>2536</v>
      </c>
      <c r="AY202" s="26">
        <v>1</v>
      </c>
      <c r="AZ202" s="26">
        <v>1</v>
      </c>
      <c r="BA202" s="26" t="s">
        <v>2733</v>
      </c>
    </row>
    <row r="203" spans="1:53" ht="58.5" customHeight="1" x14ac:dyDescent="0.25">
      <c r="A203" s="26" t="s">
        <v>130</v>
      </c>
      <c r="B203" s="26" t="s">
        <v>16</v>
      </c>
      <c r="C203" s="26" t="s">
        <v>151</v>
      </c>
      <c r="D203" s="26" t="s">
        <v>119</v>
      </c>
      <c r="E203" s="26" t="s">
        <v>120</v>
      </c>
      <c r="F203" s="26" t="s">
        <v>425</v>
      </c>
      <c r="G203" s="26" t="s">
        <v>37</v>
      </c>
      <c r="H203" s="26">
        <v>2022</v>
      </c>
      <c r="I203" s="26">
        <v>5</v>
      </c>
      <c r="J203" s="26">
        <v>100</v>
      </c>
      <c r="K203" s="26" t="s">
        <v>691</v>
      </c>
      <c r="L203" s="26" t="s">
        <v>564</v>
      </c>
      <c r="M203" s="26" t="s">
        <v>76</v>
      </c>
      <c r="N203" s="26" t="s">
        <v>867</v>
      </c>
      <c r="O203" s="26" t="s">
        <v>74</v>
      </c>
      <c r="P203" s="26" t="s">
        <v>75</v>
      </c>
      <c r="Q203" s="26" t="s">
        <v>444</v>
      </c>
      <c r="R203" s="26" t="s">
        <v>1524</v>
      </c>
      <c r="S203" s="26">
        <v>1352</v>
      </c>
      <c r="T203" s="26" t="s">
        <v>867</v>
      </c>
      <c r="U203" s="26" t="s">
        <v>881</v>
      </c>
      <c r="V203" s="26">
        <v>34</v>
      </c>
      <c r="W203" s="26">
        <v>1</v>
      </c>
      <c r="X203" s="26">
        <v>0</v>
      </c>
      <c r="Y203" s="26">
        <v>1</v>
      </c>
      <c r="Z203" s="26" t="s">
        <v>692</v>
      </c>
      <c r="AA203" s="26">
        <v>0</v>
      </c>
      <c r="AB203" s="26">
        <v>1</v>
      </c>
      <c r="AC203" s="26" t="s">
        <v>1525</v>
      </c>
      <c r="AD203" s="26">
        <v>0</v>
      </c>
      <c r="AE203" s="26">
        <v>1</v>
      </c>
      <c r="AF203" s="26" t="s">
        <v>1526</v>
      </c>
      <c r="AG203" s="26">
        <v>1</v>
      </c>
      <c r="AH203" s="26">
        <v>1</v>
      </c>
      <c r="AI203" s="26" t="s">
        <v>1527</v>
      </c>
      <c r="AJ203" s="26">
        <v>1</v>
      </c>
      <c r="AK203" s="26">
        <v>1</v>
      </c>
      <c r="AL203" s="26" t="s">
        <v>1528</v>
      </c>
      <c r="AM203" s="26">
        <v>1</v>
      </c>
      <c r="AN203" s="26">
        <v>1</v>
      </c>
      <c r="AO203" s="26" t="s">
        <v>2148</v>
      </c>
      <c r="AP203" s="26">
        <v>1</v>
      </c>
      <c r="AQ203" s="26">
        <v>1</v>
      </c>
      <c r="AR203" s="26" t="s">
        <v>2149</v>
      </c>
      <c r="AS203" s="26">
        <v>1</v>
      </c>
      <c r="AT203" s="26"/>
      <c r="AU203" s="26"/>
      <c r="AV203" s="26">
        <v>1</v>
      </c>
      <c r="AW203" s="26"/>
      <c r="AX203" s="26"/>
      <c r="AY203" s="26">
        <v>1</v>
      </c>
      <c r="AZ203" s="26">
        <v>1</v>
      </c>
      <c r="BA203" s="26" t="s">
        <v>2149</v>
      </c>
    </row>
    <row r="204" spans="1:53" ht="58.5" customHeight="1" x14ac:dyDescent="0.25">
      <c r="A204" s="26" t="s">
        <v>130</v>
      </c>
      <c r="B204" s="26" t="s">
        <v>16</v>
      </c>
      <c r="C204" s="26" t="s">
        <v>151</v>
      </c>
      <c r="D204" s="26" t="s">
        <v>119</v>
      </c>
      <c r="E204" s="26" t="s">
        <v>120</v>
      </c>
      <c r="F204" s="26" t="s">
        <v>425</v>
      </c>
      <c r="G204" s="26" t="s">
        <v>37</v>
      </c>
      <c r="H204" s="26">
        <v>2022</v>
      </c>
      <c r="I204" s="26">
        <v>5</v>
      </c>
      <c r="J204" s="26">
        <v>100</v>
      </c>
      <c r="K204" s="26" t="s">
        <v>691</v>
      </c>
      <c r="L204" s="26" t="s">
        <v>564</v>
      </c>
      <c r="M204" s="26" t="s">
        <v>76</v>
      </c>
      <c r="N204" s="26" t="s">
        <v>867</v>
      </c>
      <c r="O204" s="26" t="s">
        <v>74</v>
      </c>
      <c r="P204" s="26" t="s">
        <v>75</v>
      </c>
      <c r="Q204" s="26" t="s">
        <v>445</v>
      </c>
      <c r="R204" s="26" t="s">
        <v>1524</v>
      </c>
      <c r="S204" s="26">
        <v>1353</v>
      </c>
      <c r="T204" s="26" t="s">
        <v>1113</v>
      </c>
      <c r="U204" s="26" t="s">
        <v>881</v>
      </c>
      <c r="V204" s="26">
        <v>33</v>
      </c>
      <c r="W204" s="26">
        <v>4</v>
      </c>
      <c r="X204" s="26">
        <v>0</v>
      </c>
      <c r="Y204" s="26">
        <v>2</v>
      </c>
      <c r="Z204" s="26" t="s">
        <v>693</v>
      </c>
      <c r="AA204" s="26">
        <v>2</v>
      </c>
      <c r="AB204" s="26">
        <v>2</v>
      </c>
      <c r="AC204" s="26" t="s">
        <v>1529</v>
      </c>
      <c r="AD204" s="26">
        <v>2</v>
      </c>
      <c r="AE204" s="26">
        <v>2</v>
      </c>
      <c r="AF204" s="26" t="s">
        <v>1530</v>
      </c>
      <c r="AG204" s="26">
        <v>2</v>
      </c>
      <c r="AH204" s="26">
        <v>2</v>
      </c>
      <c r="AI204" s="26" t="s">
        <v>1531</v>
      </c>
      <c r="AJ204" s="26">
        <v>4</v>
      </c>
      <c r="AK204" s="26">
        <v>4</v>
      </c>
      <c r="AL204" s="26" t="s">
        <v>1532</v>
      </c>
      <c r="AM204" s="26">
        <v>4</v>
      </c>
      <c r="AN204" s="26">
        <v>4</v>
      </c>
      <c r="AO204" s="26" t="s">
        <v>2150</v>
      </c>
      <c r="AP204" s="26">
        <v>4</v>
      </c>
      <c r="AQ204" s="26">
        <v>4</v>
      </c>
      <c r="AR204" s="26" t="s">
        <v>2151</v>
      </c>
      <c r="AS204" s="26">
        <v>4</v>
      </c>
      <c r="AT204" s="26"/>
      <c r="AU204" s="26"/>
      <c r="AV204" s="26">
        <v>4</v>
      </c>
      <c r="AW204" s="26"/>
      <c r="AX204" s="26"/>
      <c r="AY204" s="26">
        <v>4</v>
      </c>
      <c r="AZ204" s="26">
        <v>4</v>
      </c>
      <c r="BA204" s="26" t="s">
        <v>2151</v>
      </c>
    </row>
    <row r="205" spans="1:53" ht="58.5" customHeight="1" x14ac:dyDescent="0.25">
      <c r="A205" s="29" t="s">
        <v>130</v>
      </c>
      <c r="B205" s="29" t="s">
        <v>16</v>
      </c>
      <c r="C205" s="29" t="s">
        <v>151</v>
      </c>
      <c r="D205" s="29" t="s">
        <v>119</v>
      </c>
      <c r="E205" s="29" t="s">
        <v>120</v>
      </c>
      <c r="F205" s="29" t="s">
        <v>425</v>
      </c>
      <c r="G205" s="29" t="s">
        <v>37</v>
      </c>
      <c r="H205" s="29">
        <v>2022</v>
      </c>
      <c r="I205" s="29">
        <v>5</v>
      </c>
      <c r="J205" s="29">
        <v>100</v>
      </c>
      <c r="K205" s="29" t="s">
        <v>691</v>
      </c>
      <c r="L205" s="29" t="s">
        <v>564</v>
      </c>
      <c r="M205" s="29" t="s">
        <v>76</v>
      </c>
      <c r="N205" s="29" t="s">
        <v>867</v>
      </c>
      <c r="O205" s="29" t="s">
        <v>74</v>
      </c>
      <c r="P205" s="29" t="s">
        <v>75</v>
      </c>
      <c r="Q205" s="29" t="s">
        <v>446</v>
      </c>
      <c r="R205" s="29" t="s">
        <v>1524</v>
      </c>
      <c r="S205" s="29">
        <v>1354</v>
      </c>
      <c r="T205" s="29" t="s">
        <v>867</v>
      </c>
      <c r="U205" s="29" t="s">
        <v>893</v>
      </c>
      <c r="V205" s="29">
        <v>33</v>
      </c>
      <c r="W205" s="29">
        <v>100</v>
      </c>
      <c r="X205" s="29">
        <v>30</v>
      </c>
      <c r="Y205" s="29">
        <v>30</v>
      </c>
      <c r="Z205" s="29" t="s">
        <v>694</v>
      </c>
      <c r="AA205" s="29">
        <v>30</v>
      </c>
      <c r="AB205" s="29">
        <v>30</v>
      </c>
      <c r="AC205" s="29" t="s">
        <v>1533</v>
      </c>
      <c r="AD205" s="29">
        <v>50</v>
      </c>
      <c r="AE205" s="29">
        <v>50</v>
      </c>
      <c r="AF205" s="29" t="s">
        <v>1534</v>
      </c>
      <c r="AG205" s="29">
        <v>50</v>
      </c>
      <c r="AH205" s="29">
        <v>64</v>
      </c>
      <c r="AI205" s="29" t="s">
        <v>1535</v>
      </c>
      <c r="AJ205" s="29">
        <v>70</v>
      </c>
      <c r="AK205" s="29">
        <v>70</v>
      </c>
      <c r="AL205" s="29" t="s">
        <v>1535</v>
      </c>
      <c r="AM205" s="29">
        <v>70</v>
      </c>
      <c r="AN205" s="29">
        <v>70</v>
      </c>
      <c r="AO205" s="29" t="s">
        <v>2152</v>
      </c>
      <c r="AP205" s="29">
        <v>70</v>
      </c>
      <c r="AQ205" s="29">
        <v>70</v>
      </c>
      <c r="AR205" s="29" t="s">
        <v>2152</v>
      </c>
      <c r="AS205" s="29">
        <v>70</v>
      </c>
      <c r="AT205" s="29">
        <v>70</v>
      </c>
      <c r="AU205" s="29" t="s">
        <v>2152</v>
      </c>
      <c r="AV205" s="29">
        <v>70</v>
      </c>
      <c r="AW205" s="29">
        <v>70</v>
      </c>
      <c r="AX205" s="29" t="s">
        <v>2152</v>
      </c>
      <c r="AY205" s="29">
        <v>100</v>
      </c>
      <c r="AZ205" s="29">
        <v>70</v>
      </c>
      <c r="BA205" s="29" t="s">
        <v>2864</v>
      </c>
    </row>
    <row r="206" spans="1:53" ht="58.5" customHeight="1" x14ac:dyDescent="0.25">
      <c r="A206" s="26" t="s">
        <v>130</v>
      </c>
      <c r="B206" s="26" t="s">
        <v>16</v>
      </c>
      <c r="C206" s="26" t="s">
        <v>151</v>
      </c>
      <c r="D206" s="26" t="s">
        <v>119</v>
      </c>
      <c r="E206" s="26" t="s">
        <v>120</v>
      </c>
      <c r="F206" s="26" t="s">
        <v>447</v>
      </c>
      <c r="G206" s="26" t="s">
        <v>448</v>
      </c>
      <c r="H206" s="26">
        <v>2022</v>
      </c>
      <c r="I206" s="26">
        <v>7</v>
      </c>
      <c r="J206" s="26">
        <v>100</v>
      </c>
      <c r="K206" s="26" t="s">
        <v>449</v>
      </c>
      <c r="L206" s="26" t="s">
        <v>564</v>
      </c>
      <c r="M206" s="26" t="s">
        <v>76</v>
      </c>
      <c r="N206" s="26" t="s">
        <v>867</v>
      </c>
      <c r="O206" s="26" t="s">
        <v>74</v>
      </c>
      <c r="P206" s="26" t="s">
        <v>75</v>
      </c>
      <c r="Q206" s="26" t="s">
        <v>449</v>
      </c>
      <c r="R206" s="26" t="s">
        <v>1536</v>
      </c>
      <c r="S206" s="26">
        <v>1356</v>
      </c>
      <c r="T206" s="26" t="s">
        <v>867</v>
      </c>
      <c r="U206" s="26" t="s">
        <v>893</v>
      </c>
      <c r="V206" s="26">
        <v>100</v>
      </c>
      <c r="W206" s="26">
        <v>70</v>
      </c>
      <c r="X206" s="26">
        <v>0</v>
      </c>
      <c r="Y206" s="26">
        <v>16</v>
      </c>
      <c r="Z206" s="26" t="s">
        <v>695</v>
      </c>
      <c r="AA206" s="26">
        <v>0</v>
      </c>
      <c r="AB206" s="26">
        <v>22</v>
      </c>
      <c r="AC206" s="26" t="s">
        <v>1537</v>
      </c>
      <c r="AD206" s="26">
        <v>0</v>
      </c>
      <c r="AE206" s="26">
        <v>37</v>
      </c>
      <c r="AF206" s="26" t="s">
        <v>1538</v>
      </c>
      <c r="AG206" s="26">
        <v>0</v>
      </c>
      <c r="AH206" s="26">
        <v>43</v>
      </c>
      <c r="AI206" s="26" t="s">
        <v>1539</v>
      </c>
      <c r="AJ206" s="26">
        <v>0</v>
      </c>
      <c r="AK206" s="26">
        <v>43</v>
      </c>
      <c r="AL206" s="26" t="s">
        <v>1540</v>
      </c>
      <c r="AM206" s="26">
        <v>0</v>
      </c>
      <c r="AN206" s="26">
        <v>70</v>
      </c>
      <c r="AO206" s="26" t="s">
        <v>2153</v>
      </c>
      <c r="AP206" s="26">
        <v>0</v>
      </c>
      <c r="AQ206" s="26">
        <v>70</v>
      </c>
      <c r="AR206" s="26" t="s">
        <v>2154</v>
      </c>
      <c r="AS206" s="26">
        <v>70</v>
      </c>
      <c r="AT206" s="26">
        <v>70</v>
      </c>
      <c r="AU206" s="26" t="s">
        <v>2537</v>
      </c>
      <c r="AV206" s="26">
        <v>70</v>
      </c>
      <c r="AW206" s="26">
        <v>70</v>
      </c>
      <c r="AX206" s="26" t="s">
        <v>2538</v>
      </c>
      <c r="AY206" s="26">
        <v>70</v>
      </c>
      <c r="AZ206" s="26">
        <v>70</v>
      </c>
      <c r="BA206" s="26" t="s">
        <v>2734</v>
      </c>
    </row>
    <row r="207" spans="1:53" ht="58.5" customHeight="1" x14ac:dyDescent="0.25">
      <c r="A207" s="26" t="s">
        <v>130</v>
      </c>
      <c r="B207" s="26" t="s">
        <v>16</v>
      </c>
      <c r="C207" s="26" t="s">
        <v>151</v>
      </c>
      <c r="D207" s="26" t="s">
        <v>119</v>
      </c>
      <c r="E207" s="26" t="s">
        <v>120</v>
      </c>
      <c r="F207" s="26" t="s">
        <v>447</v>
      </c>
      <c r="G207" s="26" t="s">
        <v>450</v>
      </c>
      <c r="H207" s="26">
        <v>2022</v>
      </c>
      <c r="I207" s="26">
        <v>7</v>
      </c>
      <c r="J207" s="26">
        <v>100</v>
      </c>
      <c r="K207" s="26" t="s">
        <v>696</v>
      </c>
      <c r="L207" s="26" t="s">
        <v>564</v>
      </c>
      <c r="M207" s="26" t="s">
        <v>215</v>
      </c>
      <c r="N207" s="26" t="s">
        <v>867</v>
      </c>
      <c r="O207" s="26" t="s">
        <v>74</v>
      </c>
      <c r="P207" s="26" t="s">
        <v>75</v>
      </c>
      <c r="Q207" s="26" t="s">
        <v>451</v>
      </c>
      <c r="R207" s="26" t="s">
        <v>1541</v>
      </c>
      <c r="S207" s="26">
        <v>1357</v>
      </c>
      <c r="T207" s="26" t="s">
        <v>867</v>
      </c>
      <c r="U207" s="26" t="s">
        <v>893</v>
      </c>
      <c r="V207" s="26">
        <v>100</v>
      </c>
      <c r="W207" s="26">
        <v>100</v>
      </c>
      <c r="X207" s="26">
        <v>0</v>
      </c>
      <c r="Y207" s="26">
        <v>11</v>
      </c>
      <c r="Z207" s="26" t="s">
        <v>697</v>
      </c>
      <c r="AA207" s="26">
        <v>20</v>
      </c>
      <c r="AB207" s="26">
        <v>22</v>
      </c>
      <c r="AC207" s="26" t="s">
        <v>1542</v>
      </c>
      <c r="AD207" s="26">
        <v>40</v>
      </c>
      <c r="AE207" s="26">
        <v>40</v>
      </c>
      <c r="AF207" s="26" t="s">
        <v>1543</v>
      </c>
      <c r="AG207" s="26">
        <v>40</v>
      </c>
      <c r="AH207" s="26">
        <v>45</v>
      </c>
      <c r="AI207" s="26" t="s">
        <v>1544</v>
      </c>
      <c r="AJ207" s="26">
        <v>60</v>
      </c>
      <c r="AK207" s="26">
        <v>55</v>
      </c>
      <c r="AL207" s="26" t="s">
        <v>1545</v>
      </c>
      <c r="AM207" s="26">
        <v>60</v>
      </c>
      <c r="AN207" s="26">
        <v>65</v>
      </c>
      <c r="AO207" s="26" t="s">
        <v>2155</v>
      </c>
      <c r="AP207" s="26">
        <v>60</v>
      </c>
      <c r="AQ207" s="26">
        <v>72</v>
      </c>
      <c r="AR207" s="26" t="s">
        <v>2156</v>
      </c>
      <c r="AS207" s="26">
        <v>60</v>
      </c>
      <c r="AT207" s="26">
        <v>80</v>
      </c>
      <c r="AU207" s="26" t="s">
        <v>2539</v>
      </c>
      <c r="AV207" s="26">
        <v>60</v>
      </c>
      <c r="AW207" s="26">
        <v>88</v>
      </c>
      <c r="AX207" s="26" t="s">
        <v>2540</v>
      </c>
      <c r="AY207" s="26">
        <v>100</v>
      </c>
      <c r="AZ207" s="26">
        <v>96</v>
      </c>
      <c r="BA207" s="26" t="s">
        <v>2735</v>
      </c>
    </row>
    <row r="208" spans="1:53" ht="58.5" customHeight="1" x14ac:dyDescent="0.25">
      <c r="A208" s="26" t="s">
        <v>130</v>
      </c>
      <c r="B208" s="26" t="s">
        <v>16</v>
      </c>
      <c r="C208" s="26" t="s">
        <v>151</v>
      </c>
      <c r="D208" s="26" t="s">
        <v>119</v>
      </c>
      <c r="E208" s="26" t="s">
        <v>120</v>
      </c>
      <c r="F208" s="26" t="s">
        <v>447</v>
      </c>
      <c r="G208" s="26" t="s">
        <v>38</v>
      </c>
      <c r="H208" s="26">
        <v>2022</v>
      </c>
      <c r="I208" s="26">
        <v>8</v>
      </c>
      <c r="J208" s="26">
        <v>100</v>
      </c>
      <c r="K208" s="26" t="s">
        <v>698</v>
      </c>
      <c r="L208" s="26" t="s">
        <v>564</v>
      </c>
      <c r="M208" s="26" t="s">
        <v>76</v>
      </c>
      <c r="N208" s="26" t="s">
        <v>867</v>
      </c>
      <c r="O208" s="26" t="s">
        <v>74</v>
      </c>
      <c r="P208" s="26" t="s">
        <v>75</v>
      </c>
      <c r="Q208" s="26" t="s">
        <v>452</v>
      </c>
      <c r="R208" s="26" t="s">
        <v>1546</v>
      </c>
      <c r="S208" s="26">
        <v>1358</v>
      </c>
      <c r="T208" s="26" t="s">
        <v>867</v>
      </c>
      <c r="U208" s="26" t="s">
        <v>881</v>
      </c>
      <c r="V208" s="26">
        <v>50</v>
      </c>
      <c r="W208" s="26">
        <v>8</v>
      </c>
      <c r="X208" s="26">
        <v>1</v>
      </c>
      <c r="Y208" s="26">
        <v>1</v>
      </c>
      <c r="Z208" s="26" t="s">
        <v>699</v>
      </c>
      <c r="AA208" s="26">
        <v>2</v>
      </c>
      <c r="AB208" s="26">
        <v>1</v>
      </c>
      <c r="AC208" s="26" t="s">
        <v>1547</v>
      </c>
      <c r="AD208" s="26">
        <v>3</v>
      </c>
      <c r="AE208" s="26">
        <v>3</v>
      </c>
      <c r="AF208" s="26" t="s">
        <v>1548</v>
      </c>
      <c r="AG208" s="26">
        <v>4</v>
      </c>
      <c r="AH208" s="26">
        <v>4</v>
      </c>
      <c r="AI208" s="26" t="s">
        <v>1549</v>
      </c>
      <c r="AJ208" s="26">
        <v>5</v>
      </c>
      <c r="AK208" s="26">
        <v>5</v>
      </c>
      <c r="AL208" s="26" t="s">
        <v>1550</v>
      </c>
      <c r="AM208" s="26">
        <v>6</v>
      </c>
      <c r="AN208" s="26">
        <v>6</v>
      </c>
      <c r="AO208" s="26" t="s">
        <v>2157</v>
      </c>
      <c r="AP208" s="26">
        <v>7</v>
      </c>
      <c r="AQ208" s="26">
        <v>7</v>
      </c>
      <c r="AR208" s="26" t="s">
        <v>2158</v>
      </c>
      <c r="AS208" s="26">
        <v>8</v>
      </c>
      <c r="AT208" s="26">
        <v>8</v>
      </c>
      <c r="AU208" s="26" t="s">
        <v>2541</v>
      </c>
      <c r="AV208" s="26">
        <v>8</v>
      </c>
      <c r="AW208" s="26">
        <v>100</v>
      </c>
      <c r="AX208" s="26" t="s">
        <v>2542</v>
      </c>
      <c r="AY208" s="26">
        <v>8</v>
      </c>
      <c r="AZ208" s="26">
        <v>8</v>
      </c>
      <c r="BA208" s="26" t="s">
        <v>2736</v>
      </c>
    </row>
    <row r="209" spans="1:53" ht="58.5" customHeight="1" x14ac:dyDescent="0.25">
      <c r="A209" s="26" t="s">
        <v>130</v>
      </c>
      <c r="B209" s="26" t="s">
        <v>16</v>
      </c>
      <c r="C209" s="26" t="s">
        <v>151</v>
      </c>
      <c r="D209" s="26" t="s">
        <v>119</v>
      </c>
      <c r="E209" s="26" t="s">
        <v>120</v>
      </c>
      <c r="F209" s="26" t="s">
        <v>447</v>
      </c>
      <c r="G209" s="26" t="s">
        <v>38</v>
      </c>
      <c r="H209" s="26">
        <v>2022</v>
      </c>
      <c r="I209" s="26">
        <v>8</v>
      </c>
      <c r="J209" s="26">
        <v>100</v>
      </c>
      <c r="K209" s="26" t="s">
        <v>698</v>
      </c>
      <c r="L209" s="26" t="s">
        <v>564</v>
      </c>
      <c r="M209" s="26" t="s">
        <v>76</v>
      </c>
      <c r="N209" s="26" t="s">
        <v>867</v>
      </c>
      <c r="O209" s="26" t="s">
        <v>74</v>
      </c>
      <c r="P209" s="26" t="s">
        <v>75</v>
      </c>
      <c r="Q209" s="26" t="s">
        <v>453</v>
      </c>
      <c r="R209" s="26" t="s">
        <v>1546</v>
      </c>
      <c r="S209" s="26">
        <v>1359</v>
      </c>
      <c r="T209" s="26" t="s">
        <v>867</v>
      </c>
      <c r="U209" s="26" t="s">
        <v>893</v>
      </c>
      <c r="V209" s="26">
        <v>50</v>
      </c>
      <c r="W209" s="26">
        <v>55</v>
      </c>
      <c r="X209" s="26">
        <v>0</v>
      </c>
      <c r="Y209" s="26">
        <v>18</v>
      </c>
      <c r="Z209" s="26" t="s">
        <v>700</v>
      </c>
      <c r="AA209" s="26">
        <v>0</v>
      </c>
      <c r="AB209" s="26">
        <v>30</v>
      </c>
      <c r="AC209" s="26" t="s">
        <v>1551</v>
      </c>
      <c r="AD209" s="26">
        <v>0</v>
      </c>
      <c r="AE209" s="26">
        <v>40</v>
      </c>
      <c r="AF209" s="26" t="s">
        <v>1552</v>
      </c>
      <c r="AG209" s="26">
        <v>0</v>
      </c>
      <c r="AH209" s="26">
        <v>55</v>
      </c>
      <c r="AI209" s="26" t="s">
        <v>1553</v>
      </c>
      <c r="AJ209" s="26">
        <v>0</v>
      </c>
      <c r="AK209" s="26">
        <v>55</v>
      </c>
      <c r="AL209" s="26" t="s">
        <v>1554</v>
      </c>
      <c r="AM209" s="26">
        <v>0</v>
      </c>
      <c r="AN209" s="26">
        <v>0</v>
      </c>
      <c r="AO209" s="26" t="s">
        <v>2159</v>
      </c>
      <c r="AP209" s="26">
        <v>0</v>
      </c>
      <c r="AQ209" s="26">
        <v>55</v>
      </c>
      <c r="AR209" s="26" t="s">
        <v>2160</v>
      </c>
      <c r="AS209" s="26">
        <v>0</v>
      </c>
      <c r="AT209" s="26">
        <v>55</v>
      </c>
      <c r="AU209" s="26" t="s">
        <v>2541</v>
      </c>
      <c r="AV209" s="26">
        <v>0</v>
      </c>
      <c r="AW209" s="26">
        <v>90</v>
      </c>
      <c r="AX209" s="26" t="s">
        <v>2543</v>
      </c>
      <c r="AY209" s="26">
        <v>55</v>
      </c>
      <c r="AZ209" s="26">
        <v>55</v>
      </c>
      <c r="BA209" s="26" t="s">
        <v>2737</v>
      </c>
    </row>
    <row r="210" spans="1:53" ht="58.5" customHeight="1" x14ac:dyDescent="0.25">
      <c r="A210" s="26" t="s">
        <v>130</v>
      </c>
      <c r="B210" s="26" t="s">
        <v>10</v>
      </c>
      <c r="C210" s="26" t="s">
        <v>149</v>
      </c>
      <c r="D210" s="26" t="s">
        <v>11</v>
      </c>
      <c r="E210" s="26" t="s">
        <v>12</v>
      </c>
      <c r="F210" s="26" t="s">
        <v>455</v>
      </c>
      <c r="G210" s="26" t="s">
        <v>456</v>
      </c>
      <c r="H210" s="26">
        <v>2022</v>
      </c>
      <c r="I210" s="26">
        <v>10</v>
      </c>
      <c r="J210" s="26">
        <v>100</v>
      </c>
      <c r="K210" s="26" t="s">
        <v>702</v>
      </c>
      <c r="L210" s="26" t="s">
        <v>564</v>
      </c>
      <c r="M210" s="26" t="s">
        <v>76</v>
      </c>
      <c r="N210" s="26" t="s">
        <v>867</v>
      </c>
      <c r="O210" s="26" t="s">
        <v>74</v>
      </c>
      <c r="P210" s="26" t="s">
        <v>75</v>
      </c>
      <c r="Q210" s="26" t="s">
        <v>457</v>
      </c>
      <c r="R210" s="26" t="s">
        <v>1561</v>
      </c>
      <c r="S210" s="26">
        <v>1361</v>
      </c>
      <c r="T210" s="26" t="s">
        <v>867</v>
      </c>
      <c r="U210" s="26" t="s">
        <v>893</v>
      </c>
      <c r="V210" s="26">
        <v>50</v>
      </c>
      <c r="W210" s="26">
        <v>100</v>
      </c>
      <c r="X210" s="26">
        <v>30</v>
      </c>
      <c r="Y210" s="26">
        <v>70</v>
      </c>
      <c r="Z210" s="26" t="s">
        <v>703</v>
      </c>
      <c r="AA210" s="26">
        <v>30</v>
      </c>
      <c r="AB210" s="26">
        <v>53</v>
      </c>
      <c r="AC210" s="26" t="s">
        <v>1562</v>
      </c>
      <c r="AD210" s="26">
        <v>30</v>
      </c>
      <c r="AE210" s="26">
        <v>70</v>
      </c>
      <c r="AF210" s="26" t="s">
        <v>1563</v>
      </c>
      <c r="AG210" s="26">
        <v>60</v>
      </c>
      <c r="AH210" s="26">
        <v>100</v>
      </c>
      <c r="AI210" s="26" t="s">
        <v>1564</v>
      </c>
      <c r="AJ210" s="26">
        <v>60</v>
      </c>
      <c r="AK210" s="26">
        <v>100</v>
      </c>
      <c r="AL210" s="26" t="s">
        <v>1565</v>
      </c>
      <c r="AM210" s="26">
        <v>60</v>
      </c>
      <c r="AN210" s="26">
        <v>100</v>
      </c>
      <c r="AO210" s="26" t="s">
        <v>2163</v>
      </c>
      <c r="AP210" s="26">
        <v>80</v>
      </c>
      <c r="AQ210" s="26">
        <v>100</v>
      </c>
      <c r="AR210" s="26" t="s">
        <v>2164</v>
      </c>
      <c r="AS210" s="26">
        <v>80</v>
      </c>
      <c r="AT210" s="26">
        <v>100</v>
      </c>
      <c r="AU210" s="26" t="s">
        <v>2546</v>
      </c>
      <c r="AV210" s="26">
        <v>80</v>
      </c>
      <c r="AW210" s="26">
        <v>100</v>
      </c>
      <c r="AX210" s="26" t="s">
        <v>2547</v>
      </c>
      <c r="AY210" s="26">
        <v>100</v>
      </c>
      <c r="AZ210" s="26">
        <v>100</v>
      </c>
      <c r="BA210" s="26" t="s">
        <v>2738</v>
      </c>
    </row>
    <row r="211" spans="1:53" ht="58.5" customHeight="1" x14ac:dyDescent="0.25">
      <c r="A211" s="26" t="s">
        <v>130</v>
      </c>
      <c r="B211" s="26" t="s">
        <v>10</v>
      </c>
      <c r="C211" s="26" t="s">
        <v>149</v>
      </c>
      <c r="D211" s="26" t="s">
        <v>11</v>
      </c>
      <c r="E211" s="26" t="s">
        <v>12</v>
      </c>
      <c r="F211" s="26" t="s">
        <v>455</v>
      </c>
      <c r="G211" s="26" t="s">
        <v>456</v>
      </c>
      <c r="H211" s="26">
        <v>2022</v>
      </c>
      <c r="I211" s="26">
        <v>10</v>
      </c>
      <c r="J211" s="26">
        <v>100</v>
      </c>
      <c r="K211" s="26" t="s">
        <v>702</v>
      </c>
      <c r="L211" s="26" t="s">
        <v>564</v>
      </c>
      <c r="M211" s="26" t="s">
        <v>76</v>
      </c>
      <c r="N211" s="26" t="s">
        <v>867</v>
      </c>
      <c r="O211" s="26" t="s">
        <v>74</v>
      </c>
      <c r="P211" s="26" t="s">
        <v>75</v>
      </c>
      <c r="Q211" s="26" t="s">
        <v>458</v>
      </c>
      <c r="R211" s="26" t="s">
        <v>1561</v>
      </c>
      <c r="S211" s="26">
        <v>1362</v>
      </c>
      <c r="T211" s="26" t="s">
        <v>867</v>
      </c>
      <c r="U211" s="26" t="s">
        <v>881</v>
      </c>
      <c r="V211" s="26">
        <v>50</v>
      </c>
      <c r="W211" s="26">
        <v>1</v>
      </c>
      <c r="X211" s="26">
        <v>0</v>
      </c>
      <c r="Y211" s="26">
        <v>0</v>
      </c>
      <c r="Z211" s="26" t="s">
        <v>704</v>
      </c>
      <c r="AA211" s="26">
        <v>0</v>
      </c>
      <c r="AB211" s="26">
        <v>0</v>
      </c>
      <c r="AC211" s="26" t="s">
        <v>1566</v>
      </c>
      <c r="AD211" s="26">
        <v>0</v>
      </c>
      <c r="AE211" s="26">
        <v>0</v>
      </c>
      <c r="AF211" s="26" t="s">
        <v>1567</v>
      </c>
      <c r="AG211" s="26">
        <v>0</v>
      </c>
      <c r="AH211" s="26">
        <v>82</v>
      </c>
      <c r="AI211" s="26" t="s">
        <v>1568</v>
      </c>
      <c r="AJ211" s="26">
        <v>0</v>
      </c>
      <c r="AK211" s="26">
        <v>0</v>
      </c>
      <c r="AL211" s="26" t="s">
        <v>1569</v>
      </c>
      <c r="AM211" s="26">
        <v>0</v>
      </c>
      <c r="AN211" s="26">
        <v>88</v>
      </c>
      <c r="AO211" s="26" t="s">
        <v>2165</v>
      </c>
      <c r="AP211" s="26">
        <v>0</v>
      </c>
      <c r="AQ211" s="26">
        <v>88</v>
      </c>
      <c r="AR211" s="26" t="s">
        <v>2166</v>
      </c>
      <c r="AS211" s="26">
        <v>0</v>
      </c>
      <c r="AT211" s="26"/>
      <c r="AU211" s="26"/>
      <c r="AV211" s="26">
        <v>0</v>
      </c>
      <c r="AW211" s="26">
        <v>95</v>
      </c>
      <c r="AX211" s="26" t="s">
        <v>2548</v>
      </c>
      <c r="AY211" s="26">
        <v>1</v>
      </c>
      <c r="AZ211" s="26">
        <v>1</v>
      </c>
      <c r="BA211" s="26" t="s">
        <v>2739</v>
      </c>
    </row>
    <row r="212" spans="1:53" ht="58.5" customHeight="1" x14ac:dyDescent="0.25">
      <c r="A212" s="26" t="s">
        <v>130</v>
      </c>
      <c r="B212" s="26" t="s">
        <v>10</v>
      </c>
      <c r="C212" s="26" t="s">
        <v>149</v>
      </c>
      <c r="D212" s="26" t="s">
        <v>11</v>
      </c>
      <c r="E212" s="26" t="s">
        <v>12</v>
      </c>
      <c r="F212" s="26" t="s">
        <v>455</v>
      </c>
      <c r="G212" s="26" t="s">
        <v>36</v>
      </c>
      <c r="H212" s="26">
        <v>2022</v>
      </c>
      <c r="I212" s="26">
        <v>10</v>
      </c>
      <c r="J212" s="26">
        <v>100</v>
      </c>
      <c r="K212" s="26" t="s">
        <v>705</v>
      </c>
      <c r="L212" s="26" t="s">
        <v>564</v>
      </c>
      <c r="M212" s="26" t="s">
        <v>76</v>
      </c>
      <c r="N212" s="26" t="s">
        <v>867</v>
      </c>
      <c r="O212" s="26" t="s">
        <v>74</v>
      </c>
      <c r="P212" s="26" t="s">
        <v>79</v>
      </c>
      <c r="Q212" s="26" t="s">
        <v>461</v>
      </c>
      <c r="R212" s="26" t="s">
        <v>1582</v>
      </c>
      <c r="S212" s="26">
        <v>1367</v>
      </c>
      <c r="T212" s="26" t="s">
        <v>867</v>
      </c>
      <c r="U212" s="26" t="s">
        <v>893</v>
      </c>
      <c r="V212" s="26">
        <v>34</v>
      </c>
      <c r="W212" s="26">
        <v>50</v>
      </c>
      <c r="X212" s="26">
        <v>20</v>
      </c>
      <c r="Y212" s="26">
        <v>23</v>
      </c>
      <c r="Z212" s="26" t="s">
        <v>706</v>
      </c>
      <c r="AA212" s="26">
        <v>20</v>
      </c>
      <c r="AB212" s="26">
        <v>48</v>
      </c>
      <c r="AC212" s="26" t="s">
        <v>1583</v>
      </c>
      <c r="AD212" s="26">
        <v>20</v>
      </c>
      <c r="AE212" s="26">
        <v>60</v>
      </c>
      <c r="AF212" s="26" t="s">
        <v>1584</v>
      </c>
      <c r="AG212" s="26">
        <v>30</v>
      </c>
      <c r="AH212" s="26">
        <v>69</v>
      </c>
      <c r="AI212" s="26" t="s">
        <v>1583</v>
      </c>
      <c r="AJ212" s="26">
        <v>30</v>
      </c>
      <c r="AK212" s="26">
        <v>71</v>
      </c>
      <c r="AL212" s="26" t="s">
        <v>1585</v>
      </c>
      <c r="AM212" s="26">
        <v>30</v>
      </c>
      <c r="AN212" s="26">
        <v>76</v>
      </c>
      <c r="AO212" s="26" t="s">
        <v>2172</v>
      </c>
      <c r="AP212" s="26">
        <v>40</v>
      </c>
      <c r="AQ212" s="26">
        <v>76</v>
      </c>
      <c r="AR212" s="26" t="s">
        <v>2173</v>
      </c>
      <c r="AS212" s="26">
        <v>40</v>
      </c>
      <c r="AT212" s="26">
        <v>85</v>
      </c>
      <c r="AU212" s="26" t="s">
        <v>2554</v>
      </c>
      <c r="AV212" s="26">
        <v>40</v>
      </c>
      <c r="AW212" s="26">
        <v>90</v>
      </c>
      <c r="AX212" s="26" t="s">
        <v>2555</v>
      </c>
      <c r="AY212" s="26">
        <v>50</v>
      </c>
      <c r="AZ212" s="26">
        <v>50</v>
      </c>
      <c r="BA212" s="26" t="s">
        <v>2740</v>
      </c>
    </row>
    <row r="213" spans="1:53" ht="58.5" customHeight="1" x14ac:dyDescent="0.25">
      <c r="A213" s="26" t="s">
        <v>130</v>
      </c>
      <c r="B213" s="26" t="s">
        <v>10</v>
      </c>
      <c r="C213" s="26" t="s">
        <v>149</v>
      </c>
      <c r="D213" s="26" t="s">
        <v>11</v>
      </c>
      <c r="E213" s="26" t="s">
        <v>12</v>
      </c>
      <c r="F213" s="26" t="s">
        <v>455</v>
      </c>
      <c r="G213" s="26" t="s">
        <v>36</v>
      </c>
      <c r="H213" s="26">
        <v>2022</v>
      </c>
      <c r="I213" s="26">
        <v>10</v>
      </c>
      <c r="J213" s="26">
        <v>100</v>
      </c>
      <c r="K213" s="26" t="s">
        <v>705</v>
      </c>
      <c r="L213" s="26" t="s">
        <v>564</v>
      </c>
      <c r="M213" s="26" t="s">
        <v>76</v>
      </c>
      <c r="N213" s="26" t="s">
        <v>867</v>
      </c>
      <c r="O213" s="26" t="s">
        <v>74</v>
      </c>
      <c r="P213" s="26" t="s">
        <v>79</v>
      </c>
      <c r="Q213" s="26" t="s">
        <v>463</v>
      </c>
      <c r="R213" s="26" t="s">
        <v>1582</v>
      </c>
      <c r="S213" s="26">
        <v>1369</v>
      </c>
      <c r="T213" s="26" t="s">
        <v>867</v>
      </c>
      <c r="U213" s="26" t="s">
        <v>893</v>
      </c>
      <c r="V213" s="26">
        <v>33</v>
      </c>
      <c r="W213" s="26">
        <v>100</v>
      </c>
      <c r="X213" s="26">
        <v>15</v>
      </c>
      <c r="Y213" s="26">
        <v>30</v>
      </c>
      <c r="Z213" s="26" t="s">
        <v>707</v>
      </c>
      <c r="AA213" s="26">
        <v>20</v>
      </c>
      <c r="AB213" s="26">
        <v>31</v>
      </c>
      <c r="AC213" s="26" t="s">
        <v>1590</v>
      </c>
      <c r="AD213" s="26">
        <v>30</v>
      </c>
      <c r="AE213" s="26">
        <v>38</v>
      </c>
      <c r="AF213" s="26" t="s">
        <v>1591</v>
      </c>
      <c r="AG213" s="26">
        <v>50</v>
      </c>
      <c r="AH213" s="26">
        <v>52</v>
      </c>
      <c r="AI213" s="26" t="s">
        <v>1592</v>
      </c>
      <c r="AJ213" s="26">
        <v>60</v>
      </c>
      <c r="AK213" s="26">
        <v>85</v>
      </c>
      <c r="AL213" s="26" t="s">
        <v>1593</v>
      </c>
      <c r="AM213" s="26">
        <v>60</v>
      </c>
      <c r="AN213" s="26">
        <v>85</v>
      </c>
      <c r="AO213" s="26" t="s">
        <v>2176</v>
      </c>
      <c r="AP213" s="26">
        <v>100</v>
      </c>
      <c r="AQ213" s="26">
        <v>85</v>
      </c>
      <c r="AR213" s="26" t="s">
        <v>2176</v>
      </c>
      <c r="AS213" s="26">
        <v>100</v>
      </c>
      <c r="AT213" s="26">
        <v>85</v>
      </c>
      <c r="AU213" s="26" t="s">
        <v>2558</v>
      </c>
      <c r="AV213" s="26">
        <v>100</v>
      </c>
      <c r="AW213" s="26">
        <v>86</v>
      </c>
      <c r="AX213" s="26" t="s">
        <v>2559</v>
      </c>
      <c r="AY213" s="26">
        <v>100</v>
      </c>
      <c r="AZ213" s="26">
        <v>97</v>
      </c>
      <c r="BA213" s="26" t="s">
        <v>2741</v>
      </c>
    </row>
    <row r="214" spans="1:53" ht="58.5" customHeight="1" x14ac:dyDescent="0.25">
      <c r="A214" s="26" t="s">
        <v>130</v>
      </c>
      <c r="B214" s="26" t="s">
        <v>10</v>
      </c>
      <c r="C214" s="26" t="s">
        <v>149</v>
      </c>
      <c r="D214" s="26" t="s">
        <v>11</v>
      </c>
      <c r="E214" s="26" t="s">
        <v>12</v>
      </c>
      <c r="F214" s="26" t="s">
        <v>455</v>
      </c>
      <c r="G214" s="26" t="s">
        <v>36</v>
      </c>
      <c r="H214" s="26">
        <v>2022</v>
      </c>
      <c r="I214" s="26">
        <v>10</v>
      </c>
      <c r="J214" s="26">
        <v>100</v>
      </c>
      <c r="K214" s="26" t="s">
        <v>705</v>
      </c>
      <c r="L214" s="26" t="s">
        <v>564</v>
      </c>
      <c r="M214" s="26" t="s">
        <v>76</v>
      </c>
      <c r="N214" s="26" t="s">
        <v>867</v>
      </c>
      <c r="O214" s="26" t="s">
        <v>74</v>
      </c>
      <c r="P214" s="26" t="s">
        <v>79</v>
      </c>
      <c r="Q214" s="26" t="s">
        <v>466</v>
      </c>
      <c r="R214" s="26" t="s">
        <v>1582</v>
      </c>
      <c r="S214" s="26">
        <v>1372</v>
      </c>
      <c r="T214" s="26" t="s">
        <v>867</v>
      </c>
      <c r="U214" s="26" t="s">
        <v>893</v>
      </c>
      <c r="V214" s="26">
        <v>33</v>
      </c>
      <c r="W214" s="26">
        <v>100</v>
      </c>
      <c r="X214" s="26">
        <v>10</v>
      </c>
      <c r="Y214" s="26">
        <v>36</v>
      </c>
      <c r="Z214" s="26" t="s">
        <v>708</v>
      </c>
      <c r="AA214" s="26">
        <v>15</v>
      </c>
      <c r="AB214" s="26">
        <v>42</v>
      </c>
      <c r="AC214" s="26" t="s">
        <v>1601</v>
      </c>
      <c r="AD214" s="26">
        <v>20</v>
      </c>
      <c r="AE214" s="26">
        <v>50</v>
      </c>
      <c r="AF214" s="26" t="s">
        <v>1602</v>
      </c>
      <c r="AG214" s="26">
        <v>50</v>
      </c>
      <c r="AH214" s="26">
        <v>78</v>
      </c>
      <c r="AI214" s="26" t="s">
        <v>1603</v>
      </c>
      <c r="AJ214" s="26">
        <v>50</v>
      </c>
      <c r="AK214" s="26">
        <v>92</v>
      </c>
      <c r="AL214" s="26" t="s">
        <v>1604</v>
      </c>
      <c r="AM214" s="26">
        <v>50</v>
      </c>
      <c r="AN214" s="26">
        <v>92</v>
      </c>
      <c r="AO214" s="26" t="s">
        <v>2181</v>
      </c>
      <c r="AP214" s="26">
        <v>70</v>
      </c>
      <c r="AQ214" s="26">
        <v>98</v>
      </c>
      <c r="AR214" s="26" t="s">
        <v>2182</v>
      </c>
      <c r="AS214" s="26">
        <v>70</v>
      </c>
      <c r="AT214" s="26">
        <v>98</v>
      </c>
      <c r="AU214" s="26" t="s">
        <v>2562</v>
      </c>
      <c r="AV214" s="26">
        <v>70</v>
      </c>
      <c r="AW214" s="26">
        <v>98</v>
      </c>
      <c r="AX214" s="26" t="s">
        <v>2563</v>
      </c>
      <c r="AY214" s="26">
        <v>100</v>
      </c>
      <c r="AZ214" s="26">
        <v>100</v>
      </c>
      <c r="BA214" s="26" t="s">
        <v>2563</v>
      </c>
    </row>
    <row r="215" spans="1:53" ht="58.5" customHeight="1" x14ac:dyDescent="0.25">
      <c r="A215" s="26" t="s">
        <v>130</v>
      </c>
      <c r="B215" s="26" t="s">
        <v>10</v>
      </c>
      <c r="C215" s="26" t="s">
        <v>149</v>
      </c>
      <c r="D215" s="26" t="s">
        <v>23</v>
      </c>
      <c r="E215" s="26" t="s">
        <v>129</v>
      </c>
      <c r="F215" s="26" t="s">
        <v>467</v>
      </c>
      <c r="G215" s="26" t="s">
        <v>69</v>
      </c>
      <c r="H215" s="26">
        <v>2022</v>
      </c>
      <c r="I215" s="26">
        <v>20</v>
      </c>
      <c r="J215" s="26">
        <v>100</v>
      </c>
      <c r="K215" s="26" t="s">
        <v>709</v>
      </c>
      <c r="L215" s="26" t="s">
        <v>564</v>
      </c>
      <c r="M215" s="26" t="s">
        <v>76</v>
      </c>
      <c r="N215" s="26" t="s">
        <v>867</v>
      </c>
      <c r="O215" s="26" t="s">
        <v>74</v>
      </c>
      <c r="P215" s="26" t="s">
        <v>75</v>
      </c>
      <c r="Q215" s="26" t="s">
        <v>710</v>
      </c>
      <c r="R215" s="26" t="s">
        <v>1605</v>
      </c>
      <c r="S215" s="26">
        <v>1373</v>
      </c>
      <c r="T215" s="26" t="s">
        <v>867</v>
      </c>
      <c r="U215" s="26" t="s">
        <v>893</v>
      </c>
      <c r="V215" s="26">
        <v>14.8</v>
      </c>
      <c r="W215" s="26">
        <v>100</v>
      </c>
      <c r="X215" s="26">
        <v>0</v>
      </c>
      <c r="Y215" s="26">
        <v>2</v>
      </c>
      <c r="Z215" s="26" t="s">
        <v>711</v>
      </c>
      <c r="AA215" s="26">
        <v>20</v>
      </c>
      <c r="AB215" s="26">
        <v>20</v>
      </c>
      <c r="AC215" s="26" t="s">
        <v>1606</v>
      </c>
      <c r="AD215" s="26">
        <v>30</v>
      </c>
      <c r="AE215" s="26">
        <v>32</v>
      </c>
      <c r="AF215" s="26" t="s">
        <v>1607</v>
      </c>
      <c r="AG215" s="26">
        <v>30</v>
      </c>
      <c r="AH215" s="26">
        <v>38</v>
      </c>
      <c r="AI215" s="26" t="s">
        <v>1608</v>
      </c>
      <c r="AJ215" s="26">
        <v>30</v>
      </c>
      <c r="AK215" s="26">
        <v>38</v>
      </c>
      <c r="AL215" s="26" t="s">
        <v>1609</v>
      </c>
      <c r="AM215" s="26">
        <v>50</v>
      </c>
      <c r="AN215" s="26">
        <v>50</v>
      </c>
      <c r="AO215" s="26" t="s">
        <v>2183</v>
      </c>
      <c r="AP215" s="26">
        <v>50</v>
      </c>
      <c r="AQ215" s="26">
        <v>50</v>
      </c>
      <c r="AR215" s="26" t="s">
        <v>2184</v>
      </c>
      <c r="AS215" s="26">
        <v>70</v>
      </c>
      <c r="AT215" s="26">
        <v>65</v>
      </c>
      <c r="AU215" s="26" t="s">
        <v>2564</v>
      </c>
      <c r="AV215" s="26">
        <v>70</v>
      </c>
      <c r="AW215" s="26">
        <v>94</v>
      </c>
      <c r="AX215" s="26" t="s">
        <v>2565</v>
      </c>
      <c r="AY215" s="26">
        <v>100</v>
      </c>
      <c r="AZ215" s="26">
        <v>94</v>
      </c>
      <c r="BA215" s="26" t="s">
        <v>2742</v>
      </c>
    </row>
    <row r="216" spans="1:53" ht="58.5" customHeight="1" x14ac:dyDescent="0.25">
      <c r="A216" s="26" t="s">
        <v>130</v>
      </c>
      <c r="B216" s="26" t="s">
        <v>10</v>
      </c>
      <c r="C216" s="26" t="s">
        <v>149</v>
      </c>
      <c r="D216" s="26" t="s">
        <v>23</v>
      </c>
      <c r="E216" s="26" t="s">
        <v>129</v>
      </c>
      <c r="F216" s="26" t="s">
        <v>467</v>
      </c>
      <c r="G216" s="26" t="s">
        <v>69</v>
      </c>
      <c r="H216" s="26">
        <v>2022</v>
      </c>
      <c r="I216" s="26">
        <v>20</v>
      </c>
      <c r="J216" s="26">
        <v>100</v>
      </c>
      <c r="K216" s="26" t="s">
        <v>709</v>
      </c>
      <c r="L216" s="26" t="s">
        <v>564</v>
      </c>
      <c r="M216" s="26" t="s">
        <v>76</v>
      </c>
      <c r="N216" s="26" t="s">
        <v>867</v>
      </c>
      <c r="O216" s="26" t="s">
        <v>74</v>
      </c>
      <c r="P216" s="26" t="s">
        <v>75</v>
      </c>
      <c r="Q216" s="26" t="s">
        <v>468</v>
      </c>
      <c r="R216" s="26" t="s">
        <v>1605</v>
      </c>
      <c r="S216" s="26">
        <v>1375</v>
      </c>
      <c r="T216" s="26" t="s">
        <v>867</v>
      </c>
      <c r="U216" s="26" t="s">
        <v>881</v>
      </c>
      <c r="V216" s="26">
        <v>14.2</v>
      </c>
      <c r="W216" s="26">
        <v>4</v>
      </c>
      <c r="X216" s="26">
        <v>2</v>
      </c>
      <c r="Y216" s="26">
        <v>2</v>
      </c>
      <c r="Z216" s="26" t="s">
        <v>712</v>
      </c>
      <c r="AA216" s="26">
        <v>3</v>
      </c>
      <c r="AB216" s="26">
        <v>2</v>
      </c>
      <c r="AC216" s="26" t="s">
        <v>1610</v>
      </c>
      <c r="AD216" s="26">
        <v>3</v>
      </c>
      <c r="AE216" s="26">
        <v>3</v>
      </c>
      <c r="AF216" s="26" t="s">
        <v>1611</v>
      </c>
      <c r="AG216" s="26">
        <v>3</v>
      </c>
      <c r="AH216" s="26">
        <v>3</v>
      </c>
      <c r="AI216" s="26" t="s">
        <v>1612</v>
      </c>
      <c r="AJ216" s="26">
        <v>3</v>
      </c>
      <c r="AK216" s="26">
        <v>3</v>
      </c>
      <c r="AL216" s="26" t="s">
        <v>1613</v>
      </c>
      <c r="AM216" s="26">
        <v>3</v>
      </c>
      <c r="AN216" s="26">
        <v>4</v>
      </c>
      <c r="AO216" s="26" t="s">
        <v>2185</v>
      </c>
      <c r="AP216" s="26">
        <v>4</v>
      </c>
      <c r="AQ216" s="26">
        <v>100</v>
      </c>
      <c r="AR216" s="26" t="s">
        <v>2186</v>
      </c>
      <c r="AS216" s="26">
        <v>4</v>
      </c>
      <c r="AT216" s="26"/>
      <c r="AU216" s="26"/>
      <c r="AV216" s="26">
        <v>4</v>
      </c>
      <c r="AW216" s="26">
        <v>100</v>
      </c>
      <c r="AX216" s="26" t="s">
        <v>2566</v>
      </c>
      <c r="AY216" s="26">
        <v>4</v>
      </c>
      <c r="AZ216" s="26">
        <v>4</v>
      </c>
      <c r="BA216" s="26" t="s">
        <v>2566</v>
      </c>
    </row>
    <row r="217" spans="1:53" ht="58.5" customHeight="1" x14ac:dyDescent="0.25">
      <c r="A217" s="26" t="s">
        <v>130</v>
      </c>
      <c r="B217" s="26" t="s">
        <v>10</v>
      </c>
      <c r="C217" s="26" t="s">
        <v>149</v>
      </c>
      <c r="D217" s="26" t="s">
        <v>23</v>
      </c>
      <c r="E217" s="26" t="s">
        <v>129</v>
      </c>
      <c r="F217" s="26" t="s">
        <v>467</v>
      </c>
      <c r="G217" s="26" t="s">
        <v>69</v>
      </c>
      <c r="H217" s="26">
        <v>2022</v>
      </c>
      <c r="I217" s="26">
        <v>20</v>
      </c>
      <c r="J217" s="26">
        <v>100</v>
      </c>
      <c r="K217" s="26" t="s">
        <v>709</v>
      </c>
      <c r="L217" s="26" t="s">
        <v>564</v>
      </c>
      <c r="M217" s="26" t="s">
        <v>76</v>
      </c>
      <c r="N217" s="26" t="s">
        <v>867</v>
      </c>
      <c r="O217" s="26" t="s">
        <v>74</v>
      </c>
      <c r="P217" s="26" t="s">
        <v>75</v>
      </c>
      <c r="Q217" s="26" t="s">
        <v>469</v>
      </c>
      <c r="R217" s="26" t="s">
        <v>1605</v>
      </c>
      <c r="S217" s="26">
        <v>1376</v>
      </c>
      <c r="T217" s="26" t="s">
        <v>867</v>
      </c>
      <c r="U217" s="26" t="s">
        <v>893</v>
      </c>
      <c r="V217" s="26">
        <v>14.2</v>
      </c>
      <c r="W217" s="26">
        <v>100</v>
      </c>
      <c r="X217" s="26">
        <v>16</v>
      </c>
      <c r="Y217" s="26">
        <v>35</v>
      </c>
      <c r="Z217" s="26" t="s">
        <v>713</v>
      </c>
      <c r="AA217" s="26">
        <v>32</v>
      </c>
      <c r="AB217" s="26">
        <v>43</v>
      </c>
      <c r="AC217" s="26" t="s">
        <v>1614</v>
      </c>
      <c r="AD217" s="26">
        <v>48</v>
      </c>
      <c r="AE217" s="26">
        <v>48</v>
      </c>
      <c r="AF217" s="26" t="s">
        <v>1615</v>
      </c>
      <c r="AG217" s="26">
        <v>48</v>
      </c>
      <c r="AH217" s="26">
        <v>48</v>
      </c>
      <c r="AI217" s="26" t="s">
        <v>1616</v>
      </c>
      <c r="AJ217" s="26">
        <v>68</v>
      </c>
      <c r="AK217" s="26">
        <v>68</v>
      </c>
      <c r="AL217" s="26" t="s">
        <v>1617</v>
      </c>
      <c r="AM217" s="26">
        <v>68</v>
      </c>
      <c r="AN217" s="26">
        <v>70</v>
      </c>
      <c r="AO217" s="26" t="s">
        <v>2187</v>
      </c>
      <c r="AP217" s="26">
        <v>80</v>
      </c>
      <c r="AQ217" s="26">
        <v>82</v>
      </c>
      <c r="AR217" s="26" t="s">
        <v>2188</v>
      </c>
      <c r="AS217" s="26">
        <v>80</v>
      </c>
      <c r="AT217" s="26">
        <v>82</v>
      </c>
      <c r="AU217" s="26" t="s">
        <v>2567</v>
      </c>
      <c r="AV217" s="26">
        <v>80</v>
      </c>
      <c r="AW217" s="26">
        <v>96</v>
      </c>
      <c r="AX217" s="26" t="s">
        <v>2568</v>
      </c>
      <c r="AY217" s="26">
        <v>100</v>
      </c>
      <c r="AZ217" s="26">
        <v>100</v>
      </c>
      <c r="BA217" s="26" t="s">
        <v>2743</v>
      </c>
    </row>
    <row r="218" spans="1:53" ht="58.5" customHeight="1" x14ac:dyDescent="0.25">
      <c r="A218" s="26" t="s">
        <v>130</v>
      </c>
      <c r="B218" s="26" t="s">
        <v>10</v>
      </c>
      <c r="C218" s="26" t="s">
        <v>149</v>
      </c>
      <c r="D218" s="26" t="s">
        <v>23</v>
      </c>
      <c r="E218" s="26" t="s">
        <v>129</v>
      </c>
      <c r="F218" s="26" t="s">
        <v>467</v>
      </c>
      <c r="G218" s="26" t="s">
        <v>69</v>
      </c>
      <c r="H218" s="26">
        <v>2022</v>
      </c>
      <c r="I218" s="26">
        <v>20</v>
      </c>
      <c r="J218" s="26">
        <v>100</v>
      </c>
      <c r="K218" s="26" t="s">
        <v>709</v>
      </c>
      <c r="L218" s="26" t="s">
        <v>564</v>
      </c>
      <c r="M218" s="26" t="s">
        <v>76</v>
      </c>
      <c r="N218" s="26" t="s">
        <v>867</v>
      </c>
      <c r="O218" s="26" t="s">
        <v>74</v>
      </c>
      <c r="P218" s="26" t="s">
        <v>75</v>
      </c>
      <c r="Q218" s="26" t="s">
        <v>470</v>
      </c>
      <c r="R218" s="26" t="s">
        <v>1605</v>
      </c>
      <c r="S218" s="26">
        <v>1377</v>
      </c>
      <c r="T218" s="26" t="s">
        <v>867</v>
      </c>
      <c r="U218" s="26" t="s">
        <v>893</v>
      </c>
      <c r="V218" s="26">
        <v>14.2</v>
      </c>
      <c r="W218" s="26">
        <v>100</v>
      </c>
      <c r="X218" s="26">
        <v>25</v>
      </c>
      <c r="Y218" s="26">
        <v>44</v>
      </c>
      <c r="Z218" s="26" t="s">
        <v>714</v>
      </c>
      <c r="AA218" s="26">
        <v>50</v>
      </c>
      <c r="AB218" s="26">
        <v>50</v>
      </c>
      <c r="AC218" s="26" t="s">
        <v>1618</v>
      </c>
      <c r="AD218" s="26">
        <v>50</v>
      </c>
      <c r="AE218" s="26">
        <v>65</v>
      </c>
      <c r="AF218" s="26" t="s">
        <v>1619</v>
      </c>
      <c r="AG218" s="26">
        <v>75</v>
      </c>
      <c r="AH218" s="26">
        <v>80</v>
      </c>
      <c r="AI218" s="26" t="s">
        <v>1620</v>
      </c>
      <c r="AJ218" s="26">
        <v>75</v>
      </c>
      <c r="AK218" s="26">
        <v>88</v>
      </c>
      <c r="AL218" s="26" t="s">
        <v>1621</v>
      </c>
      <c r="AM218" s="26">
        <v>75</v>
      </c>
      <c r="AN218" s="26">
        <v>90</v>
      </c>
      <c r="AO218" s="26" t="s">
        <v>2189</v>
      </c>
      <c r="AP218" s="26">
        <v>75</v>
      </c>
      <c r="AQ218" s="26">
        <v>93</v>
      </c>
      <c r="AR218" s="26" t="s">
        <v>2190</v>
      </c>
      <c r="AS218" s="26">
        <v>75</v>
      </c>
      <c r="AT218" s="26">
        <v>93</v>
      </c>
      <c r="AU218" s="26" t="s">
        <v>2190</v>
      </c>
      <c r="AV218" s="26">
        <v>75</v>
      </c>
      <c r="AW218" s="26">
        <v>98</v>
      </c>
      <c r="AX218" s="26" t="s">
        <v>2569</v>
      </c>
      <c r="AY218" s="26">
        <v>100</v>
      </c>
      <c r="AZ218" s="26">
        <v>100</v>
      </c>
      <c r="BA218" s="26" t="s">
        <v>2744</v>
      </c>
    </row>
    <row r="219" spans="1:53" ht="58.5" customHeight="1" x14ac:dyDescent="0.25">
      <c r="A219" s="26" t="s">
        <v>130</v>
      </c>
      <c r="B219" s="26" t="s">
        <v>10</v>
      </c>
      <c r="C219" s="26" t="s">
        <v>149</v>
      </c>
      <c r="D219" s="26" t="s">
        <v>23</v>
      </c>
      <c r="E219" s="26" t="s">
        <v>129</v>
      </c>
      <c r="F219" s="26" t="s">
        <v>467</v>
      </c>
      <c r="G219" s="26" t="s">
        <v>69</v>
      </c>
      <c r="H219" s="26">
        <v>2022</v>
      </c>
      <c r="I219" s="26">
        <v>20</v>
      </c>
      <c r="J219" s="26">
        <v>100</v>
      </c>
      <c r="K219" s="26" t="s">
        <v>709</v>
      </c>
      <c r="L219" s="26" t="s">
        <v>564</v>
      </c>
      <c r="M219" s="26" t="s">
        <v>76</v>
      </c>
      <c r="N219" s="26" t="s">
        <v>867</v>
      </c>
      <c r="O219" s="26" t="s">
        <v>74</v>
      </c>
      <c r="P219" s="26" t="s">
        <v>75</v>
      </c>
      <c r="Q219" s="26" t="s">
        <v>471</v>
      </c>
      <c r="R219" s="26" t="s">
        <v>1605</v>
      </c>
      <c r="S219" s="26">
        <v>1378</v>
      </c>
      <c r="T219" s="26" t="s">
        <v>867</v>
      </c>
      <c r="U219" s="26" t="s">
        <v>893</v>
      </c>
      <c r="V219" s="26">
        <v>14.2</v>
      </c>
      <c r="W219" s="26">
        <v>100</v>
      </c>
      <c r="X219" s="26">
        <v>14</v>
      </c>
      <c r="Y219" s="26">
        <v>40</v>
      </c>
      <c r="Z219" s="26" t="s">
        <v>715</v>
      </c>
      <c r="AA219" s="26">
        <v>14</v>
      </c>
      <c r="AB219" s="26">
        <v>43</v>
      </c>
      <c r="AC219" s="26" t="s">
        <v>1622</v>
      </c>
      <c r="AD219" s="26">
        <v>30</v>
      </c>
      <c r="AE219" s="26">
        <v>53</v>
      </c>
      <c r="AF219" s="26" t="s">
        <v>1623</v>
      </c>
      <c r="AG219" s="26">
        <v>30</v>
      </c>
      <c r="AH219" s="26">
        <v>54</v>
      </c>
      <c r="AI219" s="26" t="s">
        <v>1624</v>
      </c>
      <c r="AJ219" s="26">
        <v>42</v>
      </c>
      <c r="AK219" s="26">
        <v>70</v>
      </c>
      <c r="AL219" s="26" t="s">
        <v>1625</v>
      </c>
      <c r="AM219" s="26">
        <v>56</v>
      </c>
      <c r="AN219" s="26">
        <v>70</v>
      </c>
      <c r="AO219" s="26" t="s">
        <v>2191</v>
      </c>
      <c r="AP219" s="26">
        <v>70</v>
      </c>
      <c r="AQ219" s="26">
        <v>71</v>
      </c>
      <c r="AR219" s="26" t="s">
        <v>2192</v>
      </c>
      <c r="AS219" s="26">
        <v>70</v>
      </c>
      <c r="AT219" s="26">
        <v>71</v>
      </c>
      <c r="AU219" s="26" t="s">
        <v>2570</v>
      </c>
      <c r="AV219" s="26">
        <v>70</v>
      </c>
      <c r="AW219" s="26">
        <v>94</v>
      </c>
      <c r="AX219" s="26" t="s">
        <v>2571</v>
      </c>
      <c r="AY219" s="26">
        <v>100</v>
      </c>
      <c r="AZ219" s="26">
        <v>100</v>
      </c>
      <c r="BA219" s="26" t="s">
        <v>2745</v>
      </c>
    </row>
    <row r="220" spans="1:53" ht="58.5" customHeight="1" x14ac:dyDescent="0.25">
      <c r="A220" s="26" t="s">
        <v>130</v>
      </c>
      <c r="B220" s="26" t="s">
        <v>16</v>
      </c>
      <c r="C220" s="26" t="s">
        <v>151</v>
      </c>
      <c r="D220" s="26" t="s">
        <v>119</v>
      </c>
      <c r="E220" s="26" t="s">
        <v>120</v>
      </c>
      <c r="F220" s="26" t="s">
        <v>447</v>
      </c>
      <c r="G220" s="26" t="s">
        <v>38</v>
      </c>
      <c r="H220" s="26">
        <v>2022</v>
      </c>
      <c r="I220" s="26">
        <v>8</v>
      </c>
      <c r="J220" s="26">
        <v>100</v>
      </c>
      <c r="K220" s="26" t="s">
        <v>698</v>
      </c>
      <c r="L220" s="26" t="s">
        <v>564</v>
      </c>
      <c r="M220" s="26" t="s">
        <v>76</v>
      </c>
      <c r="N220" s="26" t="s">
        <v>867</v>
      </c>
      <c r="O220" s="26" t="s">
        <v>74</v>
      </c>
      <c r="P220" s="26" t="s">
        <v>75</v>
      </c>
      <c r="Q220" s="26" t="s">
        <v>861</v>
      </c>
      <c r="R220" s="26" t="s">
        <v>1546</v>
      </c>
      <c r="S220" s="26">
        <v>1423</v>
      </c>
      <c r="T220" s="26" t="s">
        <v>867</v>
      </c>
      <c r="U220" s="26" t="s">
        <v>893</v>
      </c>
      <c r="V220" s="26">
        <v>0</v>
      </c>
      <c r="W220" s="26">
        <v>50</v>
      </c>
      <c r="X220" s="26">
        <v>5</v>
      </c>
      <c r="Y220" s="26"/>
      <c r="Z220" s="26"/>
      <c r="AA220" s="26">
        <v>10</v>
      </c>
      <c r="AB220" s="26">
        <v>25</v>
      </c>
      <c r="AC220" s="26" t="s">
        <v>1773</v>
      </c>
      <c r="AD220" s="26">
        <v>15</v>
      </c>
      <c r="AE220" s="26">
        <v>32</v>
      </c>
      <c r="AF220" s="26" t="s">
        <v>1774</v>
      </c>
      <c r="AG220" s="26">
        <v>20</v>
      </c>
      <c r="AH220" s="26">
        <v>50</v>
      </c>
      <c r="AI220" s="26" t="s">
        <v>1775</v>
      </c>
      <c r="AJ220" s="26">
        <v>25</v>
      </c>
      <c r="AK220" s="26">
        <v>45</v>
      </c>
      <c r="AL220" s="26" t="s">
        <v>1776</v>
      </c>
      <c r="AM220" s="26">
        <v>30</v>
      </c>
      <c r="AN220" s="26">
        <v>50</v>
      </c>
      <c r="AO220" s="26" t="s">
        <v>2258</v>
      </c>
      <c r="AP220" s="26">
        <v>35</v>
      </c>
      <c r="AQ220" s="26">
        <v>50</v>
      </c>
      <c r="AR220" s="26" t="s">
        <v>2259</v>
      </c>
      <c r="AS220" s="26">
        <v>40</v>
      </c>
      <c r="AT220" s="26">
        <v>50</v>
      </c>
      <c r="AU220" s="26" t="s">
        <v>2541</v>
      </c>
      <c r="AV220" s="26">
        <v>45</v>
      </c>
      <c r="AW220" s="26">
        <v>90</v>
      </c>
      <c r="AX220" s="26" t="s">
        <v>2631</v>
      </c>
      <c r="AY220" s="26">
        <v>50</v>
      </c>
      <c r="AZ220" s="26">
        <v>50</v>
      </c>
      <c r="BA220" s="26" t="s">
        <v>2258</v>
      </c>
    </row>
    <row r="221" spans="1:53" ht="58.5" customHeight="1" x14ac:dyDescent="0.25">
      <c r="A221" s="26" t="s">
        <v>130</v>
      </c>
      <c r="B221" s="26" t="s">
        <v>10</v>
      </c>
      <c r="C221" s="26" t="s">
        <v>149</v>
      </c>
      <c r="D221" s="26" t="s">
        <v>11</v>
      </c>
      <c r="E221" s="26" t="s">
        <v>12</v>
      </c>
      <c r="F221" s="26" t="s">
        <v>455</v>
      </c>
      <c r="G221" s="26" t="s">
        <v>36</v>
      </c>
      <c r="H221" s="26">
        <v>2022</v>
      </c>
      <c r="I221" s="26">
        <v>10</v>
      </c>
      <c r="J221" s="26">
        <v>100</v>
      </c>
      <c r="K221" s="26" t="s">
        <v>705</v>
      </c>
      <c r="L221" s="26" t="s">
        <v>564</v>
      </c>
      <c r="M221" s="26" t="s">
        <v>76</v>
      </c>
      <c r="N221" s="26" t="s">
        <v>867</v>
      </c>
      <c r="O221" s="26" t="s">
        <v>74</v>
      </c>
      <c r="P221" s="26" t="s">
        <v>79</v>
      </c>
      <c r="Q221" s="26" t="s">
        <v>862</v>
      </c>
      <c r="R221" s="26" t="s">
        <v>1582</v>
      </c>
      <c r="S221" s="26">
        <v>1424</v>
      </c>
      <c r="T221" s="26" t="s">
        <v>867</v>
      </c>
      <c r="U221" s="26" t="s">
        <v>893</v>
      </c>
      <c r="V221" s="26">
        <v>0</v>
      </c>
      <c r="W221" s="26">
        <v>100</v>
      </c>
      <c r="X221" s="26">
        <v>20</v>
      </c>
      <c r="Y221" s="26"/>
      <c r="Z221" s="26"/>
      <c r="AA221" s="26">
        <v>20</v>
      </c>
      <c r="AB221" s="26">
        <v>57</v>
      </c>
      <c r="AC221" s="26" t="s">
        <v>1777</v>
      </c>
      <c r="AD221" s="26">
        <v>40</v>
      </c>
      <c r="AE221" s="26">
        <v>60</v>
      </c>
      <c r="AF221" s="26" t="s">
        <v>1778</v>
      </c>
      <c r="AG221" s="26">
        <v>40</v>
      </c>
      <c r="AH221" s="26">
        <v>62</v>
      </c>
      <c r="AI221" s="26" t="s">
        <v>1778</v>
      </c>
      <c r="AJ221" s="26">
        <v>80</v>
      </c>
      <c r="AK221" s="26">
        <v>80</v>
      </c>
      <c r="AL221" s="26" t="s">
        <v>1779</v>
      </c>
      <c r="AM221" s="26">
        <v>80</v>
      </c>
      <c r="AN221" s="26">
        <v>83</v>
      </c>
      <c r="AO221" s="26" t="s">
        <v>2260</v>
      </c>
      <c r="AP221" s="26">
        <v>80</v>
      </c>
      <c r="AQ221" s="26">
        <v>83</v>
      </c>
      <c r="AR221" s="26" t="s">
        <v>2261</v>
      </c>
      <c r="AS221" s="26">
        <v>80</v>
      </c>
      <c r="AT221" s="26">
        <v>90</v>
      </c>
      <c r="AU221" s="26" t="s">
        <v>2632</v>
      </c>
      <c r="AV221" s="26">
        <v>80</v>
      </c>
      <c r="AW221" s="26">
        <v>100</v>
      </c>
      <c r="AX221" s="26" t="s">
        <v>2633</v>
      </c>
      <c r="AY221" s="26">
        <v>100</v>
      </c>
      <c r="AZ221" s="26">
        <v>100</v>
      </c>
      <c r="BA221" s="26" t="s">
        <v>2752</v>
      </c>
    </row>
    <row r="222" spans="1:53" ht="58.5" customHeight="1" x14ac:dyDescent="0.25">
      <c r="A222" s="26" t="s">
        <v>130</v>
      </c>
      <c r="B222" s="26" t="s">
        <v>10</v>
      </c>
      <c r="C222" s="26" t="s">
        <v>149</v>
      </c>
      <c r="D222" s="26" t="s">
        <v>11</v>
      </c>
      <c r="E222" s="26" t="s">
        <v>12</v>
      </c>
      <c r="F222" s="26" t="s">
        <v>455</v>
      </c>
      <c r="G222" s="26" t="s">
        <v>36</v>
      </c>
      <c r="H222" s="26">
        <v>2022</v>
      </c>
      <c r="I222" s="26">
        <v>10</v>
      </c>
      <c r="J222" s="26">
        <v>100</v>
      </c>
      <c r="K222" s="26" t="s">
        <v>705</v>
      </c>
      <c r="L222" s="26" t="s">
        <v>564</v>
      </c>
      <c r="M222" s="26" t="s">
        <v>76</v>
      </c>
      <c r="N222" s="26" t="s">
        <v>867</v>
      </c>
      <c r="O222" s="26" t="s">
        <v>74</v>
      </c>
      <c r="P222" s="26" t="s">
        <v>79</v>
      </c>
      <c r="Q222" s="26" t="s">
        <v>863</v>
      </c>
      <c r="R222" s="26" t="s">
        <v>1582</v>
      </c>
      <c r="S222" s="26">
        <v>1425</v>
      </c>
      <c r="T222" s="26" t="s">
        <v>867</v>
      </c>
      <c r="U222" s="26" t="s">
        <v>893</v>
      </c>
      <c r="V222" s="26">
        <v>0</v>
      </c>
      <c r="W222" s="26">
        <v>100</v>
      </c>
      <c r="X222" s="26">
        <v>10</v>
      </c>
      <c r="Y222" s="26"/>
      <c r="Z222" s="26"/>
      <c r="AA222" s="26">
        <v>20</v>
      </c>
      <c r="AB222" s="26">
        <v>20</v>
      </c>
      <c r="AC222" s="26" t="s">
        <v>1780</v>
      </c>
      <c r="AD222" s="26">
        <v>20</v>
      </c>
      <c r="AE222" s="26">
        <v>20</v>
      </c>
      <c r="AF222" s="26" t="s">
        <v>1781</v>
      </c>
      <c r="AG222" s="26">
        <v>30</v>
      </c>
      <c r="AH222" s="26">
        <v>30</v>
      </c>
      <c r="AI222" s="26" t="s">
        <v>1782</v>
      </c>
      <c r="AJ222" s="26">
        <v>30</v>
      </c>
      <c r="AK222" s="26">
        <v>30</v>
      </c>
      <c r="AL222" s="26" t="s">
        <v>1783</v>
      </c>
      <c r="AM222" s="26">
        <v>30</v>
      </c>
      <c r="AN222" s="26">
        <v>30</v>
      </c>
      <c r="AO222" s="26" t="s">
        <v>2262</v>
      </c>
      <c r="AP222" s="26">
        <v>65</v>
      </c>
      <c r="AQ222" s="26">
        <v>30</v>
      </c>
      <c r="AR222" s="26" t="s">
        <v>2263</v>
      </c>
      <c r="AS222" s="26">
        <v>65</v>
      </c>
      <c r="AT222" s="26">
        <v>65</v>
      </c>
      <c r="AU222" s="26" t="s">
        <v>2634</v>
      </c>
      <c r="AV222" s="26">
        <v>65</v>
      </c>
      <c r="AW222" s="26">
        <v>100</v>
      </c>
      <c r="AX222" s="26" t="s">
        <v>2635</v>
      </c>
      <c r="AY222" s="26">
        <v>100</v>
      </c>
      <c r="AZ222" s="26">
        <v>100</v>
      </c>
      <c r="BA222" s="26" t="s">
        <v>2753</v>
      </c>
    </row>
    <row r="223" spans="1:53" ht="58.5" customHeight="1" x14ac:dyDescent="0.25">
      <c r="A223" s="26" t="s">
        <v>130</v>
      </c>
      <c r="B223" s="26" t="s">
        <v>10</v>
      </c>
      <c r="C223" s="26" t="s">
        <v>149</v>
      </c>
      <c r="D223" s="26" t="s">
        <v>23</v>
      </c>
      <c r="E223" s="26" t="s">
        <v>129</v>
      </c>
      <c r="F223" s="26" t="s">
        <v>467</v>
      </c>
      <c r="G223" s="26" t="s">
        <v>69</v>
      </c>
      <c r="H223" s="26">
        <v>2022</v>
      </c>
      <c r="I223" s="26">
        <v>20</v>
      </c>
      <c r="J223" s="26">
        <v>100</v>
      </c>
      <c r="K223" s="26" t="s">
        <v>709</v>
      </c>
      <c r="L223" s="26" t="s">
        <v>564</v>
      </c>
      <c r="M223" s="26" t="s">
        <v>76</v>
      </c>
      <c r="N223" s="26" t="s">
        <v>867</v>
      </c>
      <c r="O223" s="26" t="s">
        <v>74</v>
      </c>
      <c r="P223" s="26" t="s">
        <v>75</v>
      </c>
      <c r="Q223" s="26" t="s">
        <v>864</v>
      </c>
      <c r="R223" s="26" t="s">
        <v>1605</v>
      </c>
      <c r="S223" s="26">
        <v>1426</v>
      </c>
      <c r="T223" s="26" t="s">
        <v>1113</v>
      </c>
      <c r="U223" s="26" t="s">
        <v>893</v>
      </c>
      <c r="V223" s="26">
        <v>14.2</v>
      </c>
      <c r="W223" s="26">
        <v>100</v>
      </c>
      <c r="X223" s="26">
        <v>30</v>
      </c>
      <c r="Y223" s="26"/>
      <c r="Z223" s="26"/>
      <c r="AA223" s="26">
        <v>30</v>
      </c>
      <c r="AB223" s="26">
        <v>56</v>
      </c>
      <c r="AC223" s="26" t="s">
        <v>1784</v>
      </c>
      <c r="AD223" s="26">
        <v>30</v>
      </c>
      <c r="AE223" s="26">
        <v>73</v>
      </c>
      <c r="AF223" s="26" t="s">
        <v>1785</v>
      </c>
      <c r="AG223" s="26">
        <v>30</v>
      </c>
      <c r="AH223" s="26">
        <v>79</v>
      </c>
      <c r="AI223" s="26" t="s">
        <v>1786</v>
      </c>
      <c r="AJ223" s="26">
        <v>30</v>
      </c>
      <c r="AK223" s="26">
        <v>79</v>
      </c>
      <c r="AL223" s="26" t="s">
        <v>1787</v>
      </c>
      <c r="AM223" s="26">
        <v>60</v>
      </c>
      <c r="AN223" s="26">
        <v>87</v>
      </c>
      <c r="AO223" s="26" t="s">
        <v>2264</v>
      </c>
      <c r="AP223" s="26">
        <v>100</v>
      </c>
      <c r="AQ223" s="26">
        <v>87</v>
      </c>
      <c r="AR223" s="26" t="s">
        <v>2265</v>
      </c>
      <c r="AS223" s="26">
        <v>100</v>
      </c>
      <c r="AT223" s="26">
        <v>92</v>
      </c>
      <c r="AU223" s="26" t="s">
        <v>2636</v>
      </c>
      <c r="AV223" s="26">
        <v>100</v>
      </c>
      <c r="AW223" s="26">
        <v>100</v>
      </c>
      <c r="AX223" s="26" t="s">
        <v>2637</v>
      </c>
      <c r="AY223" s="26">
        <v>100</v>
      </c>
      <c r="AZ223" s="26">
        <v>100</v>
      </c>
      <c r="BA223" s="26" t="s">
        <v>2754</v>
      </c>
    </row>
    <row r="224" spans="1:53" ht="58.5" customHeight="1" x14ac:dyDescent="0.25">
      <c r="A224" s="26" t="s">
        <v>130</v>
      </c>
      <c r="B224" s="26" t="s">
        <v>10</v>
      </c>
      <c r="C224" s="26" t="s">
        <v>149</v>
      </c>
      <c r="D224" s="26" t="s">
        <v>23</v>
      </c>
      <c r="E224" s="26" t="s">
        <v>129</v>
      </c>
      <c r="F224" s="26" t="s">
        <v>467</v>
      </c>
      <c r="G224" s="26" t="s">
        <v>69</v>
      </c>
      <c r="H224" s="26">
        <v>2022</v>
      </c>
      <c r="I224" s="26">
        <v>20</v>
      </c>
      <c r="J224" s="26">
        <v>100</v>
      </c>
      <c r="K224" s="26" t="s">
        <v>709</v>
      </c>
      <c r="L224" s="26" t="s">
        <v>564</v>
      </c>
      <c r="M224" s="26" t="s">
        <v>76</v>
      </c>
      <c r="N224" s="26" t="s">
        <v>867</v>
      </c>
      <c r="O224" s="26" t="s">
        <v>74</v>
      </c>
      <c r="P224" s="26" t="s">
        <v>75</v>
      </c>
      <c r="Q224" s="26" t="s">
        <v>865</v>
      </c>
      <c r="R224" s="26" t="s">
        <v>1605</v>
      </c>
      <c r="S224" s="26">
        <v>1427</v>
      </c>
      <c r="T224" s="26" t="s">
        <v>867</v>
      </c>
      <c r="U224" s="26" t="s">
        <v>893</v>
      </c>
      <c r="V224" s="26">
        <v>14.2</v>
      </c>
      <c r="W224" s="26">
        <v>100</v>
      </c>
      <c r="X224" s="26">
        <v>30</v>
      </c>
      <c r="Y224" s="26"/>
      <c r="Z224" s="26"/>
      <c r="AA224" s="26">
        <v>40</v>
      </c>
      <c r="AB224" s="26">
        <v>40</v>
      </c>
      <c r="AC224" s="26" t="s">
        <v>1788</v>
      </c>
      <c r="AD224" s="26">
        <v>40</v>
      </c>
      <c r="AE224" s="26">
        <v>40</v>
      </c>
      <c r="AF224" s="26" t="s">
        <v>1789</v>
      </c>
      <c r="AG224" s="26">
        <v>40</v>
      </c>
      <c r="AH224" s="26">
        <v>40</v>
      </c>
      <c r="AI224" s="26" t="s">
        <v>1788</v>
      </c>
      <c r="AJ224" s="26">
        <v>50</v>
      </c>
      <c r="AK224" s="26">
        <v>50</v>
      </c>
      <c r="AL224" s="26" t="s">
        <v>1790</v>
      </c>
      <c r="AM224" s="26">
        <v>50</v>
      </c>
      <c r="AN224" s="26">
        <v>50</v>
      </c>
      <c r="AO224" s="26" t="s">
        <v>2266</v>
      </c>
      <c r="AP224" s="26">
        <v>50</v>
      </c>
      <c r="AQ224" s="26">
        <v>51</v>
      </c>
      <c r="AR224" s="26" t="s">
        <v>2267</v>
      </c>
      <c r="AS224" s="26">
        <v>60</v>
      </c>
      <c r="AT224" s="26">
        <v>51</v>
      </c>
      <c r="AU224" s="26" t="s">
        <v>2638</v>
      </c>
      <c r="AV224" s="26">
        <v>60</v>
      </c>
      <c r="AW224" s="26">
        <v>84</v>
      </c>
      <c r="AX224" s="26" t="s">
        <v>2639</v>
      </c>
      <c r="AY224" s="26">
        <v>100</v>
      </c>
      <c r="AZ224" s="26">
        <v>100</v>
      </c>
      <c r="BA224" s="26" t="s">
        <v>2755</v>
      </c>
    </row>
    <row r="225" spans="1:53" ht="58.5" customHeight="1" x14ac:dyDescent="0.25">
      <c r="A225" s="26" t="s">
        <v>130</v>
      </c>
      <c r="B225" s="26" t="s">
        <v>16</v>
      </c>
      <c r="C225" s="26" t="s">
        <v>151</v>
      </c>
      <c r="D225" s="26" t="s">
        <v>119</v>
      </c>
      <c r="E225" s="26" t="s">
        <v>120</v>
      </c>
      <c r="F225" s="26" t="s">
        <v>447</v>
      </c>
      <c r="G225" s="26" t="s">
        <v>1792</v>
      </c>
      <c r="H225" s="26">
        <v>2022</v>
      </c>
      <c r="I225" s="26">
        <v>8</v>
      </c>
      <c r="J225" s="26">
        <v>8</v>
      </c>
      <c r="K225" s="26" t="s">
        <v>1793</v>
      </c>
      <c r="L225" s="26" t="s">
        <v>565</v>
      </c>
      <c r="M225" s="26" t="s">
        <v>78</v>
      </c>
      <c r="N225" s="26" t="s">
        <v>867</v>
      </c>
      <c r="O225" s="26" t="s">
        <v>74</v>
      </c>
      <c r="P225" s="26" t="s">
        <v>77</v>
      </c>
      <c r="Q225" s="26" t="s">
        <v>1794</v>
      </c>
      <c r="R225" s="26" t="s">
        <v>1791</v>
      </c>
      <c r="S225" s="26">
        <v>1428</v>
      </c>
      <c r="T225" s="26" t="s">
        <v>1113</v>
      </c>
      <c r="U225" s="26" t="s">
        <v>881</v>
      </c>
      <c r="V225" s="26">
        <v>100</v>
      </c>
      <c r="W225" s="26">
        <v>8</v>
      </c>
      <c r="X225" s="26">
        <v>0</v>
      </c>
      <c r="Y225" s="26"/>
      <c r="Z225" s="26"/>
      <c r="AA225" s="26">
        <v>0</v>
      </c>
      <c r="AB225" s="26">
        <v>0</v>
      </c>
      <c r="AC225" s="26" t="s">
        <v>1795</v>
      </c>
      <c r="AD225" s="26">
        <v>0</v>
      </c>
      <c r="AE225" s="26">
        <v>0</v>
      </c>
      <c r="AF225" s="26" t="s">
        <v>1796</v>
      </c>
      <c r="AG225" s="26">
        <v>0</v>
      </c>
      <c r="AH225" s="26">
        <v>0</v>
      </c>
      <c r="AI225" s="26" t="s">
        <v>1797</v>
      </c>
      <c r="AJ225" s="26">
        <v>0</v>
      </c>
      <c r="AK225" s="26">
        <v>0</v>
      </c>
      <c r="AL225" s="26" t="s">
        <v>1798</v>
      </c>
      <c r="AM225" s="26">
        <v>0</v>
      </c>
      <c r="AN225" s="26">
        <v>0</v>
      </c>
      <c r="AO225" s="26" t="s">
        <v>2268</v>
      </c>
      <c r="AP225" s="26">
        <v>0</v>
      </c>
      <c r="AQ225" s="26">
        <v>0</v>
      </c>
      <c r="AR225" s="26" t="s">
        <v>2269</v>
      </c>
      <c r="AS225" s="26">
        <v>0</v>
      </c>
      <c r="AT225" s="26">
        <v>0</v>
      </c>
      <c r="AU225" s="26" t="s">
        <v>2640</v>
      </c>
      <c r="AV225" s="26">
        <v>0</v>
      </c>
      <c r="AW225" s="26">
        <v>0</v>
      </c>
      <c r="AX225" s="26" t="s">
        <v>2641</v>
      </c>
      <c r="AY225" s="26">
        <v>8</v>
      </c>
      <c r="AZ225" s="26">
        <v>8</v>
      </c>
      <c r="BA225" s="26" t="s">
        <v>2813</v>
      </c>
    </row>
    <row r="226" spans="1:53" ht="58.5" customHeight="1" x14ac:dyDescent="0.25">
      <c r="A226" s="26" t="s">
        <v>132</v>
      </c>
      <c r="B226" s="26" t="s">
        <v>16</v>
      </c>
      <c r="C226" s="26" t="s">
        <v>151</v>
      </c>
      <c r="D226" s="26" t="s">
        <v>119</v>
      </c>
      <c r="E226" s="26" t="s">
        <v>140</v>
      </c>
      <c r="F226" s="26" t="s">
        <v>454</v>
      </c>
      <c r="G226" s="26" t="s">
        <v>39</v>
      </c>
      <c r="H226" s="26">
        <v>2022</v>
      </c>
      <c r="I226" s="26">
        <v>12.5</v>
      </c>
      <c r="J226" s="26">
        <v>100</v>
      </c>
      <c r="K226" s="26" t="s">
        <v>701</v>
      </c>
      <c r="L226" s="26" t="s">
        <v>564</v>
      </c>
      <c r="M226" s="26" t="s">
        <v>78</v>
      </c>
      <c r="N226" s="26" t="s">
        <v>867</v>
      </c>
      <c r="O226" s="26" t="s">
        <v>74</v>
      </c>
      <c r="P226" s="26" t="s">
        <v>77</v>
      </c>
      <c r="Q226" s="26" t="s">
        <v>40</v>
      </c>
      <c r="R226" s="26" t="s">
        <v>1555</v>
      </c>
      <c r="S226" s="26">
        <v>1360</v>
      </c>
      <c r="T226" s="26" t="s">
        <v>1556</v>
      </c>
      <c r="U226" s="26" t="s">
        <v>881</v>
      </c>
      <c r="V226" s="26">
        <v>15</v>
      </c>
      <c r="W226" s="26">
        <v>1800</v>
      </c>
      <c r="X226" s="26">
        <v>450</v>
      </c>
      <c r="Y226" s="26">
        <v>450</v>
      </c>
      <c r="Z226" s="26" t="s">
        <v>841</v>
      </c>
      <c r="AA226" s="26">
        <v>600</v>
      </c>
      <c r="AB226" s="26">
        <v>7782</v>
      </c>
      <c r="AC226" s="26" t="s">
        <v>1557</v>
      </c>
      <c r="AD226" s="26">
        <v>750</v>
      </c>
      <c r="AE226" s="26">
        <v>8128</v>
      </c>
      <c r="AF226" s="26" t="s">
        <v>1558</v>
      </c>
      <c r="AG226" s="26">
        <v>900</v>
      </c>
      <c r="AH226" s="26">
        <v>8299</v>
      </c>
      <c r="AI226" s="26" t="s">
        <v>1559</v>
      </c>
      <c r="AJ226" s="26">
        <v>1050</v>
      </c>
      <c r="AK226" s="26">
        <v>8757</v>
      </c>
      <c r="AL226" s="26" t="s">
        <v>1560</v>
      </c>
      <c r="AM226" s="26">
        <v>1200</v>
      </c>
      <c r="AN226" s="26">
        <v>8927</v>
      </c>
      <c r="AO226" s="26" t="s">
        <v>2161</v>
      </c>
      <c r="AP226" s="26">
        <v>1350</v>
      </c>
      <c r="AQ226" s="26">
        <v>9060</v>
      </c>
      <c r="AR226" s="26" t="s">
        <v>2162</v>
      </c>
      <c r="AS226" s="26">
        <v>1500</v>
      </c>
      <c r="AT226" s="26">
        <v>9333</v>
      </c>
      <c r="AU226" s="26" t="s">
        <v>2544</v>
      </c>
      <c r="AV226" s="26">
        <v>1650</v>
      </c>
      <c r="AW226" s="26">
        <v>9574</v>
      </c>
      <c r="AX226" s="26" t="s">
        <v>2545</v>
      </c>
      <c r="AY226" s="26">
        <v>1800</v>
      </c>
      <c r="AZ226" s="26">
        <v>9774</v>
      </c>
      <c r="BA226" s="26" t="s">
        <v>2840</v>
      </c>
    </row>
    <row r="227" spans="1:53" ht="58.5" customHeight="1" x14ac:dyDescent="0.25">
      <c r="A227" s="26" t="s">
        <v>132</v>
      </c>
      <c r="B227" s="26" t="s">
        <v>16</v>
      </c>
      <c r="C227" s="26" t="s">
        <v>151</v>
      </c>
      <c r="D227" s="26" t="s">
        <v>119</v>
      </c>
      <c r="E227" s="26" t="s">
        <v>140</v>
      </c>
      <c r="F227" s="26" t="s">
        <v>454</v>
      </c>
      <c r="G227" s="26" t="s">
        <v>39</v>
      </c>
      <c r="H227" s="26">
        <v>2022</v>
      </c>
      <c r="I227" s="26">
        <v>12.5</v>
      </c>
      <c r="J227" s="26">
        <v>100</v>
      </c>
      <c r="K227" s="26" t="s">
        <v>701</v>
      </c>
      <c r="L227" s="26" t="s">
        <v>564</v>
      </c>
      <c r="M227" s="26" t="s">
        <v>78</v>
      </c>
      <c r="N227" s="26" t="s">
        <v>867</v>
      </c>
      <c r="O227" s="26" t="s">
        <v>74</v>
      </c>
      <c r="P227" s="26" t="s">
        <v>77</v>
      </c>
      <c r="Q227" s="26" t="s">
        <v>459</v>
      </c>
      <c r="R227" s="26" t="s">
        <v>1555</v>
      </c>
      <c r="S227" s="26">
        <v>1363</v>
      </c>
      <c r="T227" s="26" t="s">
        <v>1113</v>
      </c>
      <c r="U227" s="26" t="s">
        <v>881</v>
      </c>
      <c r="V227" s="26">
        <v>5</v>
      </c>
      <c r="W227" s="26">
        <v>1</v>
      </c>
      <c r="X227" s="26">
        <v>0</v>
      </c>
      <c r="Y227" s="26">
        <v>0</v>
      </c>
      <c r="Z227" s="26" t="s">
        <v>842</v>
      </c>
      <c r="AA227" s="26">
        <v>0</v>
      </c>
      <c r="AB227" s="26">
        <v>0</v>
      </c>
      <c r="AC227" s="26" t="s">
        <v>1570</v>
      </c>
      <c r="AD227" s="26">
        <v>0</v>
      </c>
      <c r="AE227" s="26">
        <v>0</v>
      </c>
      <c r="AF227" s="26" t="s">
        <v>1571</v>
      </c>
      <c r="AG227" s="26">
        <v>1</v>
      </c>
      <c r="AH227" s="26">
        <v>0</v>
      </c>
      <c r="AI227" s="26" t="s">
        <v>1572</v>
      </c>
      <c r="AJ227" s="26">
        <v>1</v>
      </c>
      <c r="AK227" s="26">
        <v>0</v>
      </c>
      <c r="AL227" s="26" t="s">
        <v>1573</v>
      </c>
      <c r="AM227" s="26">
        <v>1</v>
      </c>
      <c r="AN227" s="26">
        <v>1</v>
      </c>
      <c r="AO227" s="26" t="s">
        <v>1573</v>
      </c>
      <c r="AP227" s="26">
        <v>1</v>
      </c>
      <c r="AQ227" s="26">
        <v>1</v>
      </c>
      <c r="AR227" s="26" t="s">
        <v>2167</v>
      </c>
      <c r="AS227" s="26">
        <v>1</v>
      </c>
      <c r="AT227" s="26">
        <v>1</v>
      </c>
      <c r="AU227" s="26" t="s">
        <v>2549</v>
      </c>
      <c r="AV227" s="26">
        <v>1</v>
      </c>
      <c r="AW227" s="26">
        <v>1</v>
      </c>
      <c r="AX227" s="26" t="s">
        <v>2550</v>
      </c>
      <c r="AY227" s="26">
        <v>1</v>
      </c>
      <c r="AZ227" s="26">
        <v>1</v>
      </c>
      <c r="BA227" s="26" t="s">
        <v>2805</v>
      </c>
    </row>
    <row r="228" spans="1:53" ht="58.5" customHeight="1" x14ac:dyDescent="0.25">
      <c r="A228" s="26" t="s">
        <v>132</v>
      </c>
      <c r="B228" s="26" t="s">
        <v>16</v>
      </c>
      <c r="C228" s="26" t="s">
        <v>151</v>
      </c>
      <c r="D228" s="26" t="s">
        <v>119</v>
      </c>
      <c r="E228" s="26" t="s">
        <v>140</v>
      </c>
      <c r="F228" s="26" t="s">
        <v>454</v>
      </c>
      <c r="G228" s="26" t="s">
        <v>39</v>
      </c>
      <c r="H228" s="26">
        <v>2022</v>
      </c>
      <c r="I228" s="26">
        <v>12.5</v>
      </c>
      <c r="J228" s="26">
        <v>100</v>
      </c>
      <c r="K228" s="26" t="s">
        <v>701</v>
      </c>
      <c r="L228" s="26" t="s">
        <v>564</v>
      </c>
      <c r="M228" s="26" t="s">
        <v>78</v>
      </c>
      <c r="N228" s="26" t="s">
        <v>867</v>
      </c>
      <c r="O228" s="26" t="s">
        <v>74</v>
      </c>
      <c r="P228" s="26" t="s">
        <v>77</v>
      </c>
      <c r="Q228" s="26" t="s">
        <v>41</v>
      </c>
      <c r="R228" s="26" t="s">
        <v>1555</v>
      </c>
      <c r="S228" s="26">
        <v>1365</v>
      </c>
      <c r="T228" s="26" t="s">
        <v>1113</v>
      </c>
      <c r="U228" s="26" t="s">
        <v>893</v>
      </c>
      <c r="V228" s="26">
        <v>15</v>
      </c>
      <c r="W228" s="26">
        <v>100</v>
      </c>
      <c r="X228" s="26">
        <v>20</v>
      </c>
      <c r="Y228" s="26">
        <v>70</v>
      </c>
      <c r="Z228" s="26" t="s">
        <v>843</v>
      </c>
      <c r="AA228" s="26">
        <v>30</v>
      </c>
      <c r="AB228" s="26">
        <v>70</v>
      </c>
      <c r="AC228" s="26" t="s">
        <v>1574</v>
      </c>
      <c r="AD228" s="26">
        <v>40</v>
      </c>
      <c r="AE228" s="26">
        <v>40</v>
      </c>
      <c r="AF228" s="26" t="s">
        <v>1575</v>
      </c>
      <c r="AG228" s="26">
        <v>50</v>
      </c>
      <c r="AH228" s="26">
        <v>50</v>
      </c>
      <c r="AI228" s="26" t="s">
        <v>1576</v>
      </c>
      <c r="AJ228" s="26">
        <v>60</v>
      </c>
      <c r="AK228" s="26">
        <v>100</v>
      </c>
      <c r="AL228" s="26" t="s">
        <v>1577</v>
      </c>
      <c r="AM228" s="26">
        <v>70</v>
      </c>
      <c r="AN228" s="26">
        <v>100</v>
      </c>
      <c r="AO228" s="26" t="s">
        <v>2168</v>
      </c>
      <c r="AP228" s="26">
        <v>80</v>
      </c>
      <c r="AQ228" s="26">
        <v>100</v>
      </c>
      <c r="AR228" s="26" t="s">
        <v>2169</v>
      </c>
      <c r="AS228" s="26">
        <v>90</v>
      </c>
      <c r="AT228" s="26">
        <v>100</v>
      </c>
      <c r="AU228" s="26" t="s">
        <v>2168</v>
      </c>
      <c r="AV228" s="26">
        <v>100</v>
      </c>
      <c r="AW228" s="26">
        <v>100</v>
      </c>
      <c r="AX228" s="26" t="s">
        <v>2551</v>
      </c>
      <c r="AY228" s="26">
        <v>100</v>
      </c>
      <c r="AZ228" s="26">
        <v>100</v>
      </c>
      <c r="BA228" s="26" t="s">
        <v>2168</v>
      </c>
    </row>
    <row r="229" spans="1:53" ht="58.5" customHeight="1" x14ac:dyDescent="0.25">
      <c r="A229" s="26" t="s">
        <v>132</v>
      </c>
      <c r="B229" s="26" t="s">
        <v>16</v>
      </c>
      <c r="C229" s="26" t="s">
        <v>151</v>
      </c>
      <c r="D229" s="26" t="s">
        <v>119</v>
      </c>
      <c r="E229" s="26" t="s">
        <v>140</v>
      </c>
      <c r="F229" s="26" t="s">
        <v>454</v>
      </c>
      <c r="G229" s="26" t="s">
        <v>39</v>
      </c>
      <c r="H229" s="26">
        <v>2022</v>
      </c>
      <c r="I229" s="26">
        <v>12.5</v>
      </c>
      <c r="J229" s="26">
        <v>100</v>
      </c>
      <c r="K229" s="26" t="s">
        <v>701</v>
      </c>
      <c r="L229" s="26" t="s">
        <v>564</v>
      </c>
      <c r="M229" s="26" t="s">
        <v>78</v>
      </c>
      <c r="N229" s="26" t="s">
        <v>867</v>
      </c>
      <c r="O229" s="26" t="s">
        <v>74</v>
      </c>
      <c r="P229" s="26" t="s">
        <v>77</v>
      </c>
      <c r="Q229" s="26" t="s">
        <v>460</v>
      </c>
      <c r="R229" s="26" t="s">
        <v>1555</v>
      </c>
      <c r="S229" s="26">
        <v>1366</v>
      </c>
      <c r="T229" s="26" t="s">
        <v>867</v>
      </c>
      <c r="U229" s="26" t="s">
        <v>893</v>
      </c>
      <c r="V229" s="26">
        <v>15</v>
      </c>
      <c r="W229" s="26">
        <v>100</v>
      </c>
      <c r="X229" s="26">
        <v>20</v>
      </c>
      <c r="Y229" s="26">
        <v>20</v>
      </c>
      <c r="Z229" s="26" t="s">
        <v>844</v>
      </c>
      <c r="AA229" s="26">
        <v>30</v>
      </c>
      <c r="AB229" s="26">
        <v>30</v>
      </c>
      <c r="AC229" s="26" t="s">
        <v>1578</v>
      </c>
      <c r="AD229" s="26">
        <v>40</v>
      </c>
      <c r="AE229" s="26">
        <v>40</v>
      </c>
      <c r="AF229" s="26" t="s">
        <v>1579</v>
      </c>
      <c r="AG229" s="26">
        <v>50</v>
      </c>
      <c r="AH229" s="26">
        <v>50</v>
      </c>
      <c r="AI229" s="26" t="s">
        <v>1580</v>
      </c>
      <c r="AJ229" s="26">
        <v>60</v>
      </c>
      <c r="AK229" s="26">
        <v>60</v>
      </c>
      <c r="AL229" s="26" t="s">
        <v>1581</v>
      </c>
      <c r="AM229" s="26">
        <v>70</v>
      </c>
      <c r="AN229" s="26">
        <v>70</v>
      </c>
      <c r="AO229" s="26" t="s">
        <v>2170</v>
      </c>
      <c r="AP229" s="26">
        <v>80</v>
      </c>
      <c r="AQ229" s="26">
        <v>80</v>
      </c>
      <c r="AR229" s="26" t="s">
        <v>2171</v>
      </c>
      <c r="AS229" s="26">
        <v>90</v>
      </c>
      <c r="AT229" s="26">
        <v>90</v>
      </c>
      <c r="AU229" s="26" t="s">
        <v>2552</v>
      </c>
      <c r="AV229" s="26">
        <v>90</v>
      </c>
      <c r="AW229" s="26">
        <v>90</v>
      </c>
      <c r="AX229" s="26" t="s">
        <v>2553</v>
      </c>
      <c r="AY229" s="26">
        <v>100</v>
      </c>
      <c r="AZ229" s="26">
        <v>90</v>
      </c>
      <c r="BA229" s="26" t="s">
        <v>2553</v>
      </c>
    </row>
    <row r="230" spans="1:53" ht="58.5" customHeight="1" x14ac:dyDescent="0.25">
      <c r="A230" s="26" t="s">
        <v>132</v>
      </c>
      <c r="B230" s="26" t="s">
        <v>16</v>
      </c>
      <c r="C230" s="26" t="s">
        <v>151</v>
      </c>
      <c r="D230" s="26" t="s">
        <v>119</v>
      </c>
      <c r="E230" s="26" t="s">
        <v>140</v>
      </c>
      <c r="F230" s="26" t="s">
        <v>454</v>
      </c>
      <c r="G230" s="26" t="s">
        <v>39</v>
      </c>
      <c r="H230" s="26">
        <v>2022</v>
      </c>
      <c r="I230" s="26">
        <v>12.5</v>
      </c>
      <c r="J230" s="26">
        <v>100</v>
      </c>
      <c r="K230" s="26" t="s">
        <v>701</v>
      </c>
      <c r="L230" s="26" t="s">
        <v>564</v>
      </c>
      <c r="M230" s="26" t="s">
        <v>78</v>
      </c>
      <c r="N230" s="26" t="s">
        <v>867</v>
      </c>
      <c r="O230" s="26" t="s">
        <v>74</v>
      </c>
      <c r="P230" s="26" t="s">
        <v>77</v>
      </c>
      <c r="Q230" s="26" t="s">
        <v>462</v>
      </c>
      <c r="R230" s="26" t="s">
        <v>1555</v>
      </c>
      <c r="S230" s="26">
        <v>1368</v>
      </c>
      <c r="T230" s="26" t="s">
        <v>867</v>
      </c>
      <c r="U230" s="26" t="s">
        <v>893</v>
      </c>
      <c r="V230" s="26">
        <v>15</v>
      </c>
      <c r="W230" s="26">
        <v>100</v>
      </c>
      <c r="X230" s="26">
        <v>15</v>
      </c>
      <c r="Y230" s="26">
        <v>15</v>
      </c>
      <c r="Z230" s="26" t="s">
        <v>845</v>
      </c>
      <c r="AA230" s="26">
        <v>25</v>
      </c>
      <c r="AB230" s="26">
        <v>25</v>
      </c>
      <c r="AC230" s="26" t="s">
        <v>1586</v>
      </c>
      <c r="AD230" s="26">
        <v>35</v>
      </c>
      <c r="AE230" s="26">
        <v>35</v>
      </c>
      <c r="AF230" s="26" t="s">
        <v>1587</v>
      </c>
      <c r="AG230" s="26">
        <v>45</v>
      </c>
      <c r="AH230" s="26">
        <v>45</v>
      </c>
      <c r="AI230" s="26" t="s">
        <v>1588</v>
      </c>
      <c r="AJ230" s="26">
        <v>55</v>
      </c>
      <c r="AK230" s="26">
        <v>55</v>
      </c>
      <c r="AL230" s="26" t="s">
        <v>1589</v>
      </c>
      <c r="AM230" s="26">
        <v>65</v>
      </c>
      <c r="AN230" s="26">
        <v>65</v>
      </c>
      <c r="AO230" s="26" t="s">
        <v>2174</v>
      </c>
      <c r="AP230" s="26">
        <v>75</v>
      </c>
      <c r="AQ230" s="26">
        <v>75</v>
      </c>
      <c r="AR230" s="26" t="s">
        <v>2175</v>
      </c>
      <c r="AS230" s="26">
        <v>85</v>
      </c>
      <c r="AT230" s="26">
        <v>85</v>
      </c>
      <c r="AU230" s="26" t="s">
        <v>2556</v>
      </c>
      <c r="AV230" s="26">
        <v>100</v>
      </c>
      <c r="AW230" s="26">
        <v>90</v>
      </c>
      <c r="AX230" s="26" t="s">
        <v>2557</v>
      </c>
      <c r="AY230" s="26">
        <v>100</v>
      </c>
      <c r="AZ230" s="26">
        <v>90</v>
      </c>
      <c r="BA230" s="26" t="s">
        <v>2806</v>
      </c>
    </row>
    <row r="231" spans="1:53" ht="58.5" customHeight="1" x14ac:dyDescent="0.25">
      <c r="A231" s="26" t="s">
        <v>132</v>
      </c>
      <c r="B231" s="26" t="s">
        <v>16</v>
      </c>
      <c r="C231" s="26" t="s">
        <v>151</v>
      </c>
      <c r="D231" s="26" t="s">
        <v>119</v>
      </c>
      <c r="E231" s="26" t="s">
        <v>140</v>
      </c>
      <c r="F231" s="26" t="s">
        <v>454</v>
      </c>
      <c r="G231" s="26" t="s">
        <v>39</v>
      </c>
      <c r="H231" s="26">
        <v>2022</v>
      </c>
      <c r="I231" s="26">
        <v>12.5</v>
      </c>
      <c r="J231" s="26">
        <v>100</v>
      </c>
      <c r="K231" s="26" t="s">
        <v>701</v>
      </c>
      <c r="L231" s="26" t="s">
        <v>564</v>
      </c>
      <c r="M231" s="26" t="s">
        <v>78</v>
      </c>
      <c r="N231" s="26" t="s">
        <v>867</v>
      </c>
      <c r="O231" s="26" t="s">
        <v>74</v>
      </c>
      <c r="P231" s="26" t="s">
        <v>77</v>
      </c>
      <c r="Q231" s="26" t="s">
        <v>464</v>
      </c>
      <c r="R231" s="26" t="s">
        <v>1555</v>
      </c>
      <c r="S231" s="26">
        <v>1370</v>
      </c>
      <c r="T231" s="26" t="s">
        <v>867</v>
      </c>
      <c r="U231" s="26" t="s">
        <v>893</v>
      </c>
      <c r="V231" s="26">
        <v>20</v>
      </c>
      <c r="W231" s="26">
        <v>100</v>
      </c>
      <c r="X231" s="26">
        <v>15</v>
      </c>
      <c r="Y231" s="26">
        <v>15</v>
      </c>
      <c r="Z231" s="26" t="s">
        <v>846</v>
      </c>
      <c r="AA231" s="26">
        <v>25</v>
      </c>
      <c r="AB231" s="26">
        <v>25</v>
      </c>
      <c r="AC231" s="26" t="s">
        <v>1594</v>
      </c>
      <c r="AD231" s="26">
        <v>35</v>
      </c>
      <c r="AE231" s="26">
        <v>35</v>
      </c>
      <c r="AF231" s="26" t="s">
        <v>1595</v>
      </c>
      <c r="AG231" s="26">
        <v>45</v>
      </c>
      <c r="AH231" s="26">
        <v>45</v>
      </c>
      <c r="AI231" s="26" t="s">
        <v>1596</v>
      </c>
      <c r="AJ231" s="26">
        <v>55</v>
      </c>
      <c r="AK231" s="26">
        <v>55</v>
      </c>
      <c r="AL231" s="26" t="s">
        <v>1597</v>
      </c>
      <c r="AM231" s="26">
        <v>65</v>
      </c>
      <c r="AN231" s="26">
        <v>65</v>
      </c>
      <c r="AO231" s="26" t="s">
        <v>2177</v>
      </c>
      <c r="AP231" s="26">
        <v>75</v>
      </c>
      <c r="AQ231" s="26">
        <v>75</v>
      </c>
      <c r="AR231" s="26" t="s">
        <v>2178</v>
      </c>
      <c r="AS231" s="26">
        <v>85</v>
      </c>
      <c r="AT231" s="26">
        <v>85</v>
      </c>
      <c r="AU231" s="26" t="s">
        <v>2178</v>
      </c>
      <c r="AV231" s="26">
        <v>85</v>
      </c>
      <c r="AW231" s="26">
        <v>85</v>
      </c>
      <c r="AX231" s="26" t="s">
        <v>2178</v>
      </c>
      <c r="AY231" s="26">
        <v>100</v>
      </c>
      <c r="AZ231" s="26">
        <v>100</v>
      </c>
      <c r="BA231" s="26" t="s">
        <v>2807</v>
      </c>
    </row>
    <row r="232" spans="1:53" ht="58.5" customHeight="1" x14ac:dyDescent="0.25">
      <c r="A232" s="26" t="s">
        <v>132</v>
      </c>
      <c r="B232" s="26" t="s">
        <v>16</v>
      </c>
      <c r="C232" s="26" t="s">
        <v>151</v>
      </c>
      <c r="D232" s="26" t="s">
        <v>119</v>
      </c>
      <c r="E232" s="26" t="s">
        <v>140</v>
      </c>
      <c r="F232" s="26" t="s">
        <v>454</v>
      </c>
      <c r="G232" s="26" t="s">
        <v>39</v>
      </c>
      <c r="H232" s="26">
        <v>2022</v>
      </c>
      <c r="I232" s="26">
        <v>12.5</v>
      </c>
      <c r="J232" s="26">
        <v>100</v>
      </c>
      <c r="K232" s="26" t="s">
        <v>701</v>
      </c>
      <c r="L232" s="26" t="s">
        <v>564</v>
      </c>
      <c r="M232" s="26" t="s">
        <v>78</v>
      </c>
      <c r="N232" s="26" t="s">
        <v>867</v>
      </c>
      <c r="O232" s="26" t="s">
        <v>74</v>
      </c>
      <c r="P232" s="26" t="s">
        <v>77</v>
      </c>
      <c r="Q232" s="26" t="s">
        <v>465</v>
      </c>
      <c r="R232" s="26" t="s">
        <v>1555</v>
      </c>
      <c r="S232" s="26">
        <v>1371</v>
      </c>
      <c r="T232" s="26" t="s">
        <v>867</v>
      </c>
      <c r="U232" s="26" t="s">
        <v>893</v>
      </c>
      <c r="V232" s="26">
        <v>15</v>
      </c>
      <c r="W232" s="26">
        <v>100</v>
      </c>
      <c r="X232" s="26">
        <v>15</v>
      </c>
      <c r="Y232" s="26">
        <v>15</v>
      </c>
      <c r="Z232" s="26" t="s">
        <v>847</v>
      </c>
      <c r="AA232" s="26">
        <v>25</v>
      </c>
      <c r="AB232" s="26">
        <v>40</v>
      </c>
      <c r="AC232" s="26" t="s">
        <v>1578</v>
      </c>
      <c r="AD232" s="26">
        <v>35</v>
      </c>
      <c r="AE232" s="26">
        <v>35</v>
      </c>
      <c r="AF232" s="26" t="s">
        <v>1598</v>
      </c>
      <c r="AG232" s="26">
        <v>45</v>
      </c>
      <c r="AH232" s="26">
        <v>45</v>
      </c>
      <c r="AI232" s="26" t="s">
        <v>1599</v>
      </c>
      <c r="AJ232" s="26">
        <v>55</v>
      </c>
      <c r="AK232" s="26">
        <v>55</v>
      </c>
      <c r="AL232" s="26" t="s">
        <v>1600</v>
      </c>
      <c r="AM232" s="26">
        <v>65</v>
      </c>
      <c r="AN232" s="26">
        <v>65</v>
      </c>
      <c r="AO232" s="26" t="s">
        <v>2179</v>
      </c>
      <c r="AP232" s="26">
        <v>75</v>
      </c>
      <c r="AQ232" s="26">
        <v>75</v>
      </c>
      <c r="AR232" s="26" t="s">
        <v>2180</v>
      </c>
      <c r="AS232" s="26">
        <v>85</v>
      </c>
      <c r="AT232" s="26">
        <v>85</v>
      </c>
      <c r="AU232" s="26" t="s">
        <v>2560</v>
      </c>
      <c r="AV232" s="26">
        <v>100</v>
      </c>
      <c r="AW232" s="26">
        <v>100</v>
      </c>
      <c r="AX232" s="26" t="s">
        <v>2561</v>
      </c>
      <c r="AY232" s="26">
        <v>100</v>
      </c>
      <c r="AZ232" s="26">
        <v>100</v>
      </c>
      <c r="BA232" s="26" t="s">
        <v>2808</v>
      </c>
    </row>
    <row r="233" spans="1:53" ht="58.5" customHeight="1" x14ac:dyDescent="0.25">
      <c r="A233" s="26" t="s">
        <v>132</v>
      </c>
      <c r="B233" s="26" t="s">
        <v>10</v>
      </c>
      <c r="C233" s="26" t="s">
        <v>149</v>
      </c>
      <c r="D233" s="26" t="s">
        <v>15</v>
      </c>
      <c r="E233" s="26" t="s">
        <v>141</v>
      </c>
      <c r="F233" s="26" t="s">
        <v>472</v>
      </c>
      <c r="G233" s="26" t="s">
        <v>473</v>
      </c>
      <c r="H233" s="26">
        <v>2022</v>
      </c>
      <c r="I233" s="26">
        <v>12.5</v>
      </c>
      <c r="J233" s="26">
        <v>100</v>
      </c>
      <c r="K233" s="26" t="s">
        <v>701</v>
      </c>
      <c r="L233" s="26" t="s">
        <v>564</v>
      </c>
      <c r="M233" s="26" t="s">
        <v>78</v>
      </c>
      <c r="N233" s="26" t="s">
        <v>867</v>
      </c>
      <c r="O233" s="26" t="s">
        <v>74</v>
      </c>
      <c r="P233" s="26" t="s">
        <v>75</v>
      </c>
      <c r="Q233" s="26" t="s">
        <v>474</v>
      </c>
      <c r="R233" s="26" t="s">
        <v>1626</v>
      </c>
      <c r="S233" s="26">
        <v>1379</v>
      </c>
      <c r="T233" s="26" t="s">
        <v>1113</v>
      </c>
      <c r="U233" s="26" t="s">
        <v>893</v>
      </c>
      <c r="V233" s="26">
        <v>20</v>
      </c>
      <c r="W233" s="26">
        <v>100</v>
      </c>
      <c r="X233" s="26">
        <v>60</v>
      </c>
      <c r="Y233" s="26">
        <v>45</v>
      </c>
      <c r="Z233" s="26" t="s">
        <v>848</v>
      </c>
      <c r="AA233" s="26">
        <v>80</v>
      </c>
      <c r="AB233" s="26">
        <v>50</v>
      </c>
      <c r="AC233" s="26" t="s">
        <v>1627</v>
      </c>
      <c r="AD233" s="26">
        <v>100</v>
      </c>
      <c r="AE233" s="26">
        <v>52</v>
      </c>
      <c r="AF233" s="26" t="s">
        <v>1628</v>
      </c>
      <c r="AG233" s="26">
        <v>100</v>
      </c>
      <c r="AH233" s="26">
        <v>55</v>
      </c>
      <c r="AI233" s="26" t="s">
        <v>1629</v>
      </c>
      <c r="AJ233" s="26">
        <v>100</v>
      </c>
      <c r="AK233" s="26">
        <v>100</v>
      </c>
      <c r="AL233" s="26" t="s">
        <v>1630</v>
      </c>
      <c r="AM233" s="26">
        <v>100</v>
      </c>
      <c r="AN233" s="26">
        <v>100</v>
      </c>
      <c r="AO233" s="26" t="s">
        <v>2193</v>
      </c>
      <c r="AP233" s="26">
        <v>100</v>
      </c>
      <c r="AQ233" s="26">
        <v>100</v>
      </c>
      <c r="AR233" s="26" t="s">
        <v>2193</v>
      </c>
      <c r="AS233" s="26">
        <v>100</v>
      </c>
      <c r="AT233" s="26">
        <v>100</v>
      </c>
      <c r="AU233" s="26" t="s">
        <v>2193</v>
      </c>
      <c r="AV233" s="26">
        <v>100</v>
      </c>
      <c r="AW233" s="26"/>
      <c r="AX233" s="26"/>
      <c r="AY233" s="26">
        <v>100</v>
      </c>
      <c r="AZ233" s="26">
        <v>100</v>
      </c>
      <c r="BA233" s="26" t="s">
        <v>2193</v>
      </c>
    </row>
    <row r="234" spans="1:53" ht="58.5" customHeight="1" x14ac:dyDescent="0.25">
      <c r="A234" s="26" t="s">
        <v>132</v>
      </c>
      <c r="B234" s="26" t="s">
        <v>10</v>
      </c>
      <c r="C234" s="26" t="s">
        <v>149</v>
      </c>
      <c r="D234" s="26" t="s">
        <v>15</v>
      </c>
      <c r="E234" s="26" t="s">
        <v>141</v>
      </c>
      <c r="F234" s="26" t="s">
        <v>472</v>
      </c>
      <c r="G234" s="26" t="s">
        <v>473</v>
      </c>
      <c r="H234" s="26">
        <v>2022</v>
      </c>
      <c r="I234" s="26">
        <v>12.5</v>
      </c>
      <c r="J234" s="26">
        <v>100</v>
      </c>
      <c r="K234" s="26" t="s">
        <v>701</v>
      </c>
      <c r="L234" s="26" t="s">
        <v>564</v>
      </c>
      <c r="M234" s="26" t="s">
        <v>78</v>
      </c>
      <c r="N234" s="26" t="s">
        <v>867</v>
      </c>
      <c r="O234" s="26" t="s">
        <v>74</v>
      </c>
      <c r="P234" s="26" t="s">
        <v>75</v>
      </c>
      <c r="Q234" s="26" t="s">
        <v>475</v>
      </c>
      <c r="R234" s="26" t="s">
        <v>1626</v>
      </c>
      <c r="S234" s="26">
        <v>1380</v>
      </c>
      <c r="T234" s="26" t="s">
        <v>867</v>
      </c>
      <c r="U234" s="26" t="s">
        <v>893</v>
      </c>
      <c r="V234" s="26">
        <v>20</v>
      </c>
      <c r="W234" s="26">
        <v>50</v>
      </c>
      <c r="X234" s="26">
        <v>5</v>
      </c>
      <c r="Y234" s="26">
        <v>0</v>
      </c>
      <c r="Z234" s="26" t="s">
        <v>849</v>
      </c>
      <c r="AA234" s="26">
        <v>10</v>
      </c>
      <c r="AB234" s="26">
        <v>10</v>
      </c>
      <c r="AC234" s="26" t="s">
        <v>1631</v>
      </c>
      <c r="AD234" s="26">
        <v>15</v>
      </c>
      <c r="AE234" s="26">
        <v>15</v>
      </c>
      <c r="AF234" s="26" t="s">
        <v>1632</v>
      </c>
      <c r="AG234" s="26">
        <v>20</v>
      </c>
      <c r="AH234" s="26">
        <v>20</v>
      </c>
      <c r="AI234" s="26" t="s">
        <v>1632</v>
      </c>
      <c r="AJ234" s="26">
        <v>25</v>
      </c>
      <c r="AK234" s="26">
        <v>25</v>
      </c>
      <c r="AL234" s="26" t="s">
        <v>1633</v>
      </c>
      <c r="AM234" s="26">
        <v>30</v>
      </c>
      <c r="AN234" s="26">
        <v>30</v>
      </c>
      <c r="AO234" s="26" t="s">
        <v>2194</v>
      </c>
      <c r="AP234" s="26">
        <v>35</v>
      </c>
      <c r="AQ234" s="26">
        <v>35</v>
      </c>
      <c r="AR234" s="26" t="s">
        <v>2194</v>
      </c>
      <c r="AS234" s="26">
        <v>40</v>
      </c>
      <c r="AT234" s="26">
        <v>40</v>
      </c>
      <c r="AU234" s="26" t="s">
        <v>2572</v>
      </c>
      <c r="AV234" s="26">
        <v>45</v>
      </c>
      <c r="AW234" s="26"/>
      <c r="AX234" s="26"/>
      <c r="AY234" s="26">
        <v>50</v>
      </c>
      <c r="AZ234" s="26">
        <v>50</v>
      </c>
      <c r="BA234" s="26" t="s">
        <v>2768</v>
      </c>
    </row>
    <row r="235" spans="1:53" ht="58.5" customHeight="1" x14ac:dyDescent="0.25">
      <c r="A235" s="26" t="s">
        <v>132</v>
      </c>
      <c r="B235" s="26" t="s">
        <v>10</v>
      </c>
      <c r="C235" s="26" t="s">
        <v>149</v>
      </c>
      <c r="D235" s="26" t="s">
        <v>15</v>
      </c>
      <c r="E235" s="26" t="s">
        <v>141</v>
      </c>
      <c r="F235" s="26" t="s">
        <v>472</v>
      </c>
      <c r="G235" s="26" t="s">
        <v>473</v>
      </c>
      <c r="H235" s="26">
        <v>2022</v>
      </c>
      <c r="I235" s="26">
        <v>12.5</v>
      </c>
      <c r="J235" s="26">
        <v>100</v>
      </c>
      <c r="K235" s="26" t="s">
        <v>701</v>
      </c>
      <c r="L235" s="26" t="s">
        <v>564</v>
      </c>
      <c r="M235" s="26" t="s">
        <v>78</v>
      </c>
      <c r="N235" s="26" t="s">
        <v>867</v>
      </c>
      <c r="O235" s="26" t="s">
        <v>74</v>
      </c>
      <c r="P235" s="26" t="s">
        <v>75</v>
      </c>
      <c r="Q235" s="26" t="s">
        <v>476</v>
      </c>
      <c r="R235" s="26" t="s">
        <v>1626</v>
      </c>
      <c r="S235" s="26">
        <v>1381</v>
      </c>
      <c r="T235" s="26" t="s">
        <v>867</v>
      </c>
      <c r="U235" s="26" t="s">
        <v>893</v>
      </c>
      <c r="V235" s="26">
        <v>20</v>
      </c>
      <c r="W235" s="26">
        <v>50</v>
      </c>
      <c r="X235" s="26">
        <v>5</v>
      </c>
      <c r="Y235" s="26"/>
      <c r="Z235" s="26"/>
      <c r="AA235" s="26">
        <v>10</v>
      </c>
      <c r="AB235" s="26">
        <v>0</v>
      </c>
      <c r="AC235" s="26" t="s">
        <v>1634</v>
      </c>
      <c r="AD235" s="26">
        <v>15</v>
      </c>
      <c r="AE235" s="26">
        <v>5</v>
      </c>
      <c r="AF235" s="26" t="s">
        <v>1635</v>
      </c>
      <c r="AG235" s="26">
        <v>20</v>
      </c>
      <c r="AH235" s="26">
        <v>5</v>
      </c>
      <c r="AI235" s="26" t="s">
        <v>1636</v>
      </c>
      <c r="AJ235" s="26">
        <v>25</v>
      </c>
      <c r="AK235" s="26">
        <v>25</v>
      </c>
      <c r="AL235" s="26" t="s">
        <v>1636</v>
      </c>
      <c r="AM235" s="26">
        <v>30</v>
      </c>
      <c r="AN235" s="26">
        <v>30</v>
      </c>
      <c r="AO235" s="26" t="s">
        <v>1636</v>
      </c>
      <c r="AP235" s="26">
        <v>35</v>
      </c>
      <c r="AQ235" s="26">
        <v>30</v>
      </c>
      <c r="AR235" s="26" t="s">
        <v>2195</v>
      </c>
      <c r="AS235" s="26">
        <v>40</v>
      </c>
      <c r="AT235" s="26">
        <v>40</v>
      </c>
      <c r="AU235" s="26" t="s">
        <v>2573</v>
      </c>
      <c r="AV235" s="26">
        <v>45</v>
      </c>
      <c r="AW235" s="26"/>
      <c r="AX235" s="26"/>
      <c r="AY235" s="26">
        <v>50</v>
      </c>
      <c r="AZ235" s="26">
        <v>50</v>
      </c>
      <c r="BA235" s="26" t="s">
        <v>2769</v>
      </c>
    </row>
    <row r="236" spans="1:53" ht="58.5" customHeight="1" x14ac:dyDescent="0.25">
      <c r="A236" s="26" t="s">
        <v>132</v>
      </c>
      <c r="B236" s="26" t="s">
        <v>10</v>
      </c>
      <c r="C236" s="26" t="s">
        <v>149</v>
      </c>
      <c r="D236" s="26" t="s">
        <v>15</v>
      </c>
      <c r="E236" s="26" t="s">
        <v>141</v>
      </c>
      <c r="F236" s="26" t="s">
        <v>472</v>
      </c>
      <c r="G236" s="26" t="s">
        <v>473</v>
      </c>
      <c r="H236" s="26">
        <v>2022</v>
      </c>
      <c r="I236" s="26">
        <v>12.5</v>
      </c>
      <c r="J236" s="26">
        <v>100</v>
      </c>
      <c r="K236" s="26" t="s">
        <v>701</v>
      </c>
      <c r="L236" s="26" t="s">
        <v>564</v>
      </c>
      <c r="M236" s="26" t="s">
        <v>78</v>
      </c>
      <c r="N236" s="26" t="s">
        <v>867</v>
      </c>
      <c r="O236" s="26" t="s">
        <v>74</v>
      </c>
      <c r="P236" s="26" t="s">
        <v>75</v>
      </c>
      <c r="Q236" s="26" t="s">
        <v>477</v>
      </c>
      <c r="R236" s="26" t="s">
        <v>1626</v>
      </c>
      <c r="S236" s="26">
        <v>1382</v>
      </c>
      <c r="T236" s="26" t="s">
        <v>867</v>
      </c>
      <c r="U236" s="26" t="s">
        <v>893</v>
      </c>
      <c r="V236" s="26">
        <v>20</v>
      </c>
      <c r="W236" s="26">
        <v>100</v>
      </c>
      <c r="X236" s="26">
        <v>10</v>
      </c>
      <c r="Y236" s="26">
        <v>10</v>
      </c>
      <c r="Z236" s="26" t="s">
        <v>850</v>
      </c>
      <c r="AA236" s="26">
        <v>20</v>
      </c>
      <c r="AB236" s="26">
        <v>20</v>
      </c>
      <c r="AC236" s="26" t="s">
        <v>1637</v>
      </c>
      <c r="AD236" s="26">
        <v>30</v>
      </c>
      <c r="AE236" s="26">
        <v>30</v>
      </c>
      <c r="AF236" s="26" t="s">
        <v>1638</v>
      </c>
      <c r="AG236" s="26">
        <v>40</v>
      </c>
      <c r="AH236" s="26">
        <v>40</v>
      </c>
      <c r="AI236" s="26" t="s">
        <v>1639</v>
      </c>
      <c r="AJ236" s="26">
        <v>50</v>
      </c>
      <c r="AK236" s="26">
        <v>50</v>
      </c>
      <c r="AL236" s="26" t="s">
        <v>1640</v>
      </c>
      <c r="AM236" s="26">
        <v>60</v>
      </c>
      <c r="AN236" s="26">
        <v>55</v>
      </c>
      <c r="AO236" s="26" t="s">
        <v>2196</v>
      </c>
      <c r="AP236" s="26">
        <v>70</v>
      </c>
      <c r="AQ236" s="26">
        <v>70</v>
      </c>
      <c r="AR236" s="26" t="s">
        <v>2197</v>
      </c>
      <c r="AS236" s="26">
        <v>80</v>
      </c>
      <c r="AT236" s="26">
        <v>100</v>
      </c>
      <c r="AU236" s="26" t="s">
        <v>2574</v>
      </c>
      <c r="AV236" s="26">
        <v>90</v>
      </c>
      <c r="AW236" s="26"/>
      <c r="AX236" s="26"/>
      <c r="AY236" s="26">
        <v>100</v>
      </c>
      <c r="AZ236" s="26">
        <v>100</v>
      </c>
      <c r="BA236" s="26" t="s">
        <v>2770</v>
      </c>
    </row>
    <row r="237" spans="1:53" ht="58.5" customHeight="1" x14ac:dyDescent="0.25">
      <c r="A237" s="26" t="s">
        <v>132</v>
      </c>
      <c r="B237" s="26" t="s">
        <v>10</v>
      </c>
      <c r="C237" s="26" t="s">
        <v>149</v>
      </c>
      <c r="D237" s="26" t="s">
        <v>15</v>
      </c>
      <c r="E237" s="26" t="s">
        <v>141</v>
      </c>
      <c r="F237" s="26" t="s">
        <v>472</v>
      </c>
      <c r="G237" s="26" t="s">
        <v>473</v>
      </c>
      <c r="H237" s="26">
        <v>2022</v>
      </c>
      <c r="I237" s="26">
        <v>12.5</v>
      </c>
      <c r="J237" s="26">
        <v>100</v>
      </c>
      <c r="K237" s="26" t="s">
        <v>701</v>
      </c>
      <c r="L237" s="26" t="s">
        <v>564</v>
      </c>
      <c r="M237" s="26" t="s">
        <v>78</v>
      </c>
      <c r="N237" s="26" t="s">
        <v>867</v>
      </c>
      <c r="O237" s="26" t="s">
        <v>74</v>
      </c>
      <c r="P237" s="26" t="s">
        <v>75</v>
      </c>
      <c r="Q237" s="26" t="s">
        <v>478</v>
      </c>
      <c r="R237" s="26" t="s">
        <v>1626</v>
      </c>
      <c r="S237" s="26">
        <v>1383</v>
      </c>
      <c r="T237" s="26" t="s">
        <v>867</v>
      </c>
      <c r="U237" s="26" t="s">
        <v>893</v>
      </c>
      <c r="V237" s="26">
        <v>20</v>
      </c>
      <c r="W237" s="26">
        <v>100</v>
      </c>
      <c r="X237" s="26">
        <v>10</v>
      </c>
      <c r="Y237" s="26">
        <v>10</v>
      </c>
      <c r="Z237" s="26" t="s">
        <v>851</v>
      </c>
      <c r="AA237" s="26">
        <v>20</v>
      </c>
      <c r="AB237" s="26">
        <v>20</v>
      </c>
      <c r="AC237" s="26" t="s">
        <v>1634</v>
      </c>
      <c r="AD237" s="26">
        <v>30</v>
      </c>
      <c r="AE237" s="26">
        <v>15</v>
      </c>
      <c r="AF237" s="26" t="s">
        <v>1641</v>
      </c>
      <c r="AG237" s="26">
        <v>40</v>
      </c>
      <c r="AH237" s="26">
        <v>20</v>
      </c>
      <c r="AI237" s="26" t="s">
        <v>1642</v>
      </c>
      <c r="AJ237" s="26">
        <v>50</v>
      </c>
      <c r="AK237" s="26">
        <v>50</v>
      </c>
      <c r="AL237" s="26" t="s">
        <v>1642</v>
      </c>
      <c r="AM237" s="26">
        <v>60</v>
      </c>
      <c r="AN237" s="26">
        <v>60</v>
      </c>
      <c r="AO237" s="26" t="s">
        <v>1642</v>
      </c>
      <c r="AP237" s="26">
        <v>70</v>
      </c>
      <c r="AQ237" s="26">
        <v>70</v>
      </c>
      <c r="AR237" s="26" t="s">
        <v>2198</v>
      </c>
      <c r="AS237" s="26">
        <v>80</v>
      </c>
      <c r="AT237" s="26">
        <v>100</v>
      </c>
      <c r="AU237" s="26" t="s">
        <v>2198</v>
      </c>
      <c r="AV237" s="26">
        <v>90</v>
      </c>
      <c r="AW237" s="26"/>
      <c r="AX237" s="26"/>
      <c r="AY237" s="26">
        <v>100</v>
      </c>
      <c r="AZ237" s="26">
        <v>100</v>
      </c>
      <c r="BA237" s="26" t="s">
        <v>2771</v>
      </c>
    </row>
    <row r="238" spans="1:53" ht="58.5" customHeight="1" x14ac:dyDescent="0.25">
      <c r="A238" s="26" t="s">
        <v>132</v>
      </c>
      <c r="B238" s="26" t="s">
        <v>16</v>
      </c>
      <c r="C238" s="26" t="s">
        <v>151</v>
      </c>
      <c r="D238" s="26" t="s">
        <v>119</v>
      </c>
      <c r="E238" s="26" t="s">
        <v>133</v>
      </c>
      <c r="F238" s="26" t="s">
        <v>479</v>
      </c>
      <c r="G238" s="26" t="s">
        <v>480</v>
      </c>
      <c r="H238" s="26">
        <v>2022</v>
      </c>
      <c r="I238" s="26">
        <v>12.5</v>
      </c>
      <c r="J238" s="26">
        <v>100</v>
      </c>
      <c r="K238" s="26" t="s">
        <v>716</v>
      </c>
      <c r="L238" s="26" t="s">
        <v>564</v>
      </c>
      <c r="M238" s="26" t="s">
        <v>78</v>
      </c>
      <c r="N238" s="26" t="s">
        <v>867</v>
      </c>
      <c r="O238" s="26" t="s">
        <v>74</v>
      </c>
      <c r="P238" s="26" t="s">
        <v>77</v>
      </c>
      <c r="Q238" s="26" t="s">
        <v>481</v>
      </c>
      <c r="R238" s="26" t="s">
        <v>1643</v>
      </c>
      <c r="S238" s="26">
        <v>1384</v>
      </c>
      <c r="T238" s="26" t="s">
        <v>867</v>
      </c>
      <c r="U238" s="26" t="s">
        <v>893</v>
      </c>
      <c r="V238" s="26">
        <v>30</v>
      </c>
      <c r="W238" s="26">
        <v>100</v>
      </c>
      <c r="X238" s="26">
        <v>40</v>
      </c>
      <c r="Y238" s="26">
        <v>40</v>
      </c>
      <c r="Z238" s="26" t="s">
        <v>852</v>
      </c>
      <c r="AA238" s="26">
        <v>50</v>
      </c>
      <c r="AB238" s="26">
        <v>50</v>
      </c>
      <c r="AC238" s="26" t="s">
        <v>1644</v>
      </c>
      <c r="AD238" s="26">
        <v>60</v>
      </c>
      <c r="AE238" s="26">
        <v>60</v>
      </c>
      <c r="AF238" s="26" t="s">
        <v>1645</v>
      </c>
      <c r="AG238" s="26">
        <v>80</v>
      </c>
      <c r="AH238" s="26">
        <v>80</v>
      </c>
      <c r="AI238" s="26" t="s">
        <v>1646</v>
      </c>
      <c r="AJ238" s="26">
        <v>90</v>
      </c>
      <c r="AK238" s="26">
        <v>90</v>
      </c>
      <c r="AL238" s="26" t="s">
        <v>1647</v>
      </c>
      <c r="AM238" s="26">
        <v>100</v>
      </c>
      <c r="AN238" s="26">
        <v>91</v>
      </c>
      <c r="AO238" s="26" t="s">
        <v>2199</v>
      </c>
      <c r="AP238" s="26">
        <v>100</v>
      </c>
      <c r="AQ238" s="26">
        <v>100</v>
      </c>
      <c r="AR238" s="26" t="s">
        <v>2200</v>
      </c>
      <c r="AS238" s="26">
        <v>100</v>
      </c>
      <c r="AT238" s="26">
        <v>100</v>
      </c>
      <c r="AU238" s="26" t="s">
        <v>2200</v>
      </c>
      <c r="AV238" s="26">
        <v>100</v>
      </c>
      <c r="AW238" s="26"/>
      <c r="AX238" s="26"/>
      <c r="AY238" s="26">
        <v>100</v>
      </c>
      <c r="AZ238" s="26">
        <v>100</v>
      </c>
      <c r="BA238" s="26" t="s">
        <v>2772</v>
      </c>
    </row>
    <row r="239" spans="1:53" ht="58.5" customHeight="1" x14ac:dyDescent="0.25">
      <c r="A239" s="26" t="s">
        <v>132</v>
      </c>
      <c r="B239" s="26" t="s">
        <v>16</v>
      </c>
      <c r="C239" s="26" t="s">
        <v>151</v>
      </c>
      <c r="D239" s="26" t="s">
        <v>119</v>
      </c>
      <c r="E239" s="26" t="s">
        <v>133</v>
      </c>
      <c r="F239" s="26" t="s">
        <v>479</v>
      </c>
      <c r="G239" s="26" t="s">
        <v>480</v>
      </c>
      <c r="H239" s="26">
        <v>2022</v>
      </c>
      <c r="I239" s="26">
        <v>12.5</v>
      </c>
      <c r="J239" s="26">
        <v>100</v>
      </c>
      <c r="K239" s="26" t="s">
        <v>716</v>
      </c>
      <c r="L239" s="26" t="s">
        <v>564</v>
      </c>
      <c r="M239" s="26" t="s">
        <v>78</v>
      </c>
      <c r="N239" s="26" t="s">
        <v>867</v>
      </c>
      <c r="O239" s="26" t="s">
        <v>74</v>
      </c>
      <c r="P239" s="26" t="s">
        <v>77</v>
      </c>
      <c r="Q239" s="26" t="s">
        <v>482</v>
      </c>
      <c r="R239" s="26" t="s">
        <v>1643</v>
      </c>
      <c r="S239" s="26">
        <v>1385</v>
      </c>
      <c r="T239" s="26" t="s">
        <v>867</v>
      </c>
      <c r="U239" s="26" t="s">
        <v>893</v>
      </c>
      <c r="V239" s="26">
        <v>70</v>
      </c>
      <c r="W239" s="26">
        <v>100</v>
      </c>
      <c r="X239" s="26">
        <v>10</v>
      </c>
      <c r="Y239" s="26">
        <v>0</v>
      </c>
      <c r="Z239" s="26" t="s">
        <v>853</v>
      </c>
      <c r="AA239" s="26">
        <v>20</v>
      </c>
      <c r="AB239" s="26">
        <v>0</v>
      </c>
      <c r="AC239" s="26" t="s">
        <v>853</v>
      </c>
      <c r="AD239" s="26">
        <v>30</v>
      </c>
      <c r="AE239" s="26">
        <v>10</v>
      </c>
      <c r="AF239" s="26" t="s">
        <v>1648</v>
      </c>
      <c r="AG239" s="26">
        <v>40</v>
      </c>
      <c r="AH239" s="26">
        <v>30</v>
      </c>
      <c r="AI239" s="26" t="s">
        <v>1649</v>
      </c>
      <c r="AJ239" s="26">
        <v>50</v>
      </c>
      <c r="AK239" s="26">
        <v>50</v>
      </c>
      <c r="AL239" s="26" t="s">
        <v>1650</v>
      </c>
      <c r="AM239" s="26">
        <v>60</v>
      </c>
      <c r="AN239" s="26">
        <v>50</v>
      </c>
      <c r="AO239" s="26" t="s">
        <v>2201</v>
      </c>
      <c r="AP239" s="26">
        <v>70</v>
      </c>
      <c r="AQ239" s="26">
        <v>70</v>
      </c>
      <c r="AR239" s="26" t="s">
        <v>2202</v>
      </c>
      <c r="AS239" s="26">
        <v>80</v>
      </c>
      <c r="AT239" s="26">
        <v>100</v>
      </c>
      <c r="AU239" s="26" t="s">
        <v>2200</v>
      </c>
      <c r="AV239" s="26">
        <v>90</v>
      </c>
      <c r="AW239" s="26"/>
      <c r="AX239" s="26"/>
      <c r="AY239" s="26">
        <v>100</v>
      </c>
      <c r="AZ239" s="26">
        <v>100</v>
      </c>
      <c r="BA239" s="26" t="s">
        <v>2773</v>
      </c>
    </row>
    <row r="240" spans="1:53" ht="58.5" customHeight="1" x14ac:dyDescent="0.25">
      <c r="A240" s="26" t="s">
        <v>132</v>
      </c>
      <c r="B240" s="26" t="s">
        <v>16</v>
      </c>
      <c r="C240" s="26" t="s">
        <v>151</v>
      </c>
      <c r="D240" s="26" t="s">
        <v>119</v>
      </c>
      <c r="E240" s="26" t="s">
        <v>133</v>
      </c>
      <c r="F240" s="26" t="s">
        <v>483</v>
      </c>
      <c r="G240" s="26" t="s">
        <v>484</v>
      </c>
      <c r="H240" s="26">
        <v>2022</v>
      </c>
      <c r="I240" s="26">
        <v>12.5</v>
      </c>
      <c r="J240" s="26">
        <v>100</v>
      </c>
      <c r="K240" s="26" t="s">
        <v>717</v>
      </c>
      <c r="L240" s="26" t="s">
        <v>564</v>
      </c>
      <c r="M240" s="26" t="s">
        <v>78</v>
      </c>
      <c r="N240" s="26" t="s">
        <v>867</v>
      </c>
      <c r="O240" s="26" t="s">
        <v>74</v>
      </c>
      <c r="P240" s="26" t="s">
        <v>79</v>
      </c>
      <c r="Q240" s="26" t="s">
        <v>485</v>
      </c>
      <c r="R240" s="26" t="s">
        <v>1651</v>
      </c>
      <c r="S240" s="26">
        <v>1386</v>
      </c>
      <c r="T240" s="26" t="s">
        <v>867</v>
      </c>
      <c r="U240" s="26" t="s">
        <v>893</v>
      </c>
      <c r="V240" s="26">
        <v>50</v>
      </c>
      <c r="W240" s="26">
        <v>100</v>
      </c>
      <c r="X240" s="26">
        <v>30</v>
      </c>
      <c r="Y240" s="26">
        <v>40</v>
      </c>
      <c r="Z240" s="26" t="s">
        <v>854</v>
      </c>
      <c r="AA240" s="26">
        <v>50</v>
      </c>
      <c r="AB240" s="26">
        <v>50</v>
      </c>
      <c r="AC240" s="26" t="s">
        <v>1652</v>
      </c>
      <c r="AD240" s="26">
        <v>70</v>
      </c>
      <c r="AE240" s="26">
        <v>70</v>
      </c>
      <c r="AF240" s="26" t="s">
        <v>1653</v>
      </c>
      <c r="AG240" s="26">
        <v>90</v>
      </c>
      <c r="AH240" s="26">
        <v>90</v>
      </c>
      <c r="AI240" s="26" t="s">
        <v>1654</v>
      </c>
      <c r="AJ240" s="26">
        <v>100</v>
      </c>
      <c r="AK240" s="26">
        <v>100</v>
      </c>
      <c r="AL240" s="26" t="s">
        <v>1655</v>
      </c>
      <c r="AM240" s="26">
        <v>100</v>
      </c>
      <c r="AN240" s="26">
        <v>100</v>
      </c>
      <c r="AO240" s="26" t="s">
        <v>2203</v>
      </c>
      <c r="AP240" s="26">
        <v>100</v>
      </c>
      <c r="AQ240" s="26">
        <v>100</v>
      </c>
      <c r="AR240" s="26" t="s">
        <v>2204</v>
      </c>
      <c r="AS240" s="26">
        <v>100</v>
      </c>
      <c r="AT240" s="26">
        <v>100</v>
      </c>
      <c r="AU240" s="26" t="s">
        <v>2575</v>
      </c>
      <c r="AV240" s="26">
        <v>100</v>
      </c>
      <c r="AW240" s="26">
        <v>100</v>
      </c>
      <c r="AX240" s="26" t="s">
        <v>2575</v>
      </c>
      <c r="AY240" s="26">
        <v>100</v>
      </c>
      <c r="AZ240" s="26">
        <v>100</v>
      </c>
      <c r="BA240" s="26" t="s">
        <v>2575</v>
      </c>
    </row>
    <row r="241" spans="1:53" ht="58.5" customHeight="1" x14ac:dyDescent="0.25">
      <c r="A241" s="26" t="s">
        <v>132</v>
      </c>
      <c r="B241" s="26" t="s">
        <v>16</v>
      </c>
      <c r="C241" s="26" t="s">
        <v>151</v>
      </c>
      <c r="D241" s="26" t="s">
        <v>119</v>
      </c>
      <c r="E241" s="26" t="s">
        <v>133</v>
      </c>
      <c r="F241" s="26" t="s">
        <v>483</v>
      </c>
      <c r="G241" s="26" t="s">
        <v>484</v>
      </c>
      <c r="H241" s="26">
        <v>2022</v>
      </c>
      <c r="I241" s="26">
        <v>12.5</v>
      </c>
      <c r="J241" s="26">
        <v>100</v>
      </c>
      <c r="K241" s="26" t="s">
        <v>717</v>
      </c>
      <c r="L241" s="26" t="s">
        <v>564</v>
      </c>
      <c r="M241" s="26" t="s">
        <v>78</v>
      </c>
      <c r="N241" s="26" t="s">
        <v>867</v>
      </c>
      <c r="O241" s="26" t="s">
        <v>74</v>
      </c>
      <c r="P241" s="26" t="s">
        <v>79</v>
      </c>
      <c r="Q241" s="26" t="s">
        <v>486</v>
      </c>
      <c r="R241" s="26" t="s">
        <v>1651</v>
      </c>
      <c r="S241" s="26">
        <v>1387</v>
      </c>
      <c r="T241" s="26" t="s">
        <v>867</v>
      </c>
      <c r="U241" s="26" t="s">
        <v>893</v>
      </c>
      <c r="V241" s="26">
        <v>50</v>
      </c>
      <c r="W241" s="26">
        <v>100</v>
      </c>
      <c r="X241" s="26">
        <v>0</v>
      </c>
      <c r="Y241" s="26">
        <v>90</v>
      </c>
      <c r="Z241" s="26" t="s">
        <v>855</v>
      </c>
      <c r="AA241" s="26">
        <v>0</v>
      </c>
      <c r="AB241" s="26">
        <v>50</v>
      </c>
      <c r="AC241" s="26" t="s">
        <v>1652</v>
      </c>
      <c r="AD241" s="26">
        <v>20</v>
      </c>
      <c r="AE241" s="26">
        <v>70</v>
      </c>
      <c r="AF241" s="26" t="s">
        <v>1653</v>
      </c>
      <c r="AG241" s="26">
        <v>30</v>
      </c>
      <c r="AH241" s="26">
        <v>30</v>
      </c>
      <c r="AI241" s="26" t="s">
        <v>1654</v>
      </c>
      <c r="AJ241" s="26">
        <v>40</v>
      </c>
      <c r="AK241" s="26">
        <v>100</v>
      </c>
      <c r="AL241" s="26" t="s">
        <v>1656</v>
      </c>
      <c r="AM241" s="26">
        <v>50</v>
      </c>
      <c r="AN241" s="26">
        <v>100</v>
      </c>
      <c r="AO241" s="26" t="s">
        <v>2205</v>
      </c>
      <c r="AP241" s="26">
        <v>70</v>
      </c>
      <c r="AQ241" s="26">
        <v>100</v>
      </c>
      <c r="AR241" s="26" t="s">
        <v>2204</v>
      </c>
      <c r="AS241" s="26">
        <v>90</v>
      </c>
      <c r="AT241" s="26">
        <v>100</v>
      </c>
      <c r="AU241" s="26" t="s">
        <v>2575</v>
      </c>
      <c r="AV241" s="26">
        <v>100</v>
      </c>
      <c r="AW241" s="26">
        <v>100</v>
      </c>
      <c r="AX241" s="26" t="s">
        <v>2575</v>
      </c>
      <c r="AY241" s="26">
        <v>100</v>
      </c>
      <c r="AZ241" s="26">
        <v>100</v>
      </c>
      <c r="BA241" s="26" t="s">
        <v>2575</v>
      </c>
    </row>
    <row r="242" spans="1:53" ht="58.5" customHeight="1" x14ac:dyDescent="0.25">
      <c r="A242" s="26" t="s">
        <v>132</v>
      </c>
      <c r="B242" s="26" t="s">
        <v>10</v>
      </c>
      <c r="C242" s="26" t="s">
        <v>149</v>
      </c>
      <c r="D242" s="26" t="s">
        <v>122</v>
      </c>
      <c r="E242" s="26" t="s">
        <v>123</v>
      </c>
      <c r="F242" s="26" t="s">
        <v>487</v>
      </c>
      <c r="G242" s="26" t="s">
        <v>42</v>
      </c>
      <c r="H242" s="26">
        <v>2022</v>
      </c>
      <c r="I242" s="26">
        <v>10</v>
      </c>
      <c r="J242" s="26">
        <v>100</v>
      </c>
      <c r="K242" s="26" t="s">
        <v>718</v>
      </c>
      <c r="L242" s="26" t="s">
        <v>564</v>
      </c>
      <c r="M242" s="26" t="s">
        <v>78</v>
      </c>
      <c r="N242" s="26" t="s">
        <v>867</v>
      </c>
      <c r="O242" s="26" t="s">
        <v>74</v>
      </c>
      <c r="P242" s="26" t="s">
        <v>79</v>
      </c>
      <c r="Q242" s="26" t="s">
        <v>488</v>
      </c>
      <c r="R242" s="26" t="s">
        <v>1657</v>
      </c>
      <c r="S242" s="26">
        <v>1388</v>
      </c>
      <c r="T242" s="26" t="s">
        <v>867</v>
      </c>
      <c r="U242" s="26" t="s">
        <v>881</v>
      </c>
      <c r="V242" s="26">
        <v>70</v>
      </c>
      <c r="W242" s="26">
        <v>2</v>
      </c>
      <c r="X242" s="26">
        <v>0</v>
      </c>
      <c r="Y242" s="26"/>
      <c r="Z242" s="26"/>
      <c r="AA242" s="26">
        <v>0</v>
      </c>
      <c r="AB242" s="26">
        <v>1</v>
      </c>
      <c r="AC242" s="26" t="s">
        <v>1658</v>
      </c>
      <c r="AD242" s="26">
        <v>1</v>
      </c>
      <c r="AE242" s="26">
        <v>1</v>
      </c>
      <c r="AF242" s="26" t="s">
        <v>1658</v>
      </c>
      <c r="AG242" s="26">
        <v>1</v>
      </c>
      <c r="AH242" s="26">
        <v>1</v>
      </c>
      <c r="AI242" s="26" t="s">
        <v>1659</v>
      </c>
      <c r="AJ242" s="26">
        <v>1</v>
      </c>
      <c r="AK242" s="26">
        <v>1</v>
      </c>
      <c r="AL242" s="26" t="s">
        <v>1660</v>
      </c>
      <c r="AM242" s="26">
        <v>1</v>
      </c>
      <c r="AN242" s="26">
        <v>1</v>
      </c>
      <c r="AO242" s="26" t="s">
        <v>2206</v>
      </c>
      <c r="AP242" s="26">
        <v>1</v>
      </c>
      <c r="AQ242" s="26">
        <v>1</v>
      </c>
      <c r="AR242" s="26" t="s">
        <v>2207</v>
      </c>
      <c r="AS242" s="26">
        <v>1</v>
      </c>
      <c r="AT242" s="26">
        <v>3</v>
      </c>
      <c r="AU242" s="26" t="s">
        <v>2576</v>
      </c>
      <c r="AV242" s="26">
        <v>2</v>
      </c>
      <c r="AW242" s="26">
        <v>3</v>
      </c>
      <c r="AX242" s="26" t="s">
        <v>2577</v>
      </c>
      <c r="AY242" s="26">
        <v>2</v>
      </c>
      <c r="AZ242" s="26">
        <v>3</v>
      </c>
      <c r="BA242" s="26" t="s">
        <v>2841</v>
      </c>
    </row>
    <row r="243" spans="1:53" ht="58.5" customHeight="1" x14ac:dyDescent="0.25">
      <c r="A243" s="26" t="s">
        <v>132</v>
      </c>
      <c r="B243" s="26" t="s">
        <v>10</v>
      </c>
      <c r="C243" s="26" t="s">
        <v>149</v>
      </c>
      <c r="D243" s="26" t="s">
        <v>122</v>
      </c>
      <c r="E243" s="26" t="s">
        <v>123</v>
      </c>
      <c r="F243" s="26" t="s">
        <v>487</v>
      </c>
      <c r="G243" s="26" t="s">
        <v>42</v>
      </c>
      <c r="H243" s="26">
        <v>2022</v>
      </c>
      <c r="I243" s="26">
        <v>10</v>
      </c>
      <c r="J243" s="26">
        <v>100</v>
      </c>
      <c r="K243" s="26" t="s">
        <v>718</v>
      </c>
      <c r="L243" s="26" t="s">
        <v>564</v>
      </c>
      <c r="M243" s="26" t="s">
        <v>78</v>
      </c>
      <c r="N243" s="26" t="s">
        <v>867</v>
      </c>
      <c r="O243" s="26" t="s">
        <v>74</v>
      </c>
      <c r="P243" s="26" t="s">
        <v>79</v>
      </c>
      <c r="Q243" s="26" t="s">
        <v>489</v>
      </c>
      <c r="R243" s="26" t="s">
        <v>1657</v>
      </c>
      <c r="S243" s="26">
        <v>1389</v>
      </c>
      <c r="T243" s="26" t="s">
        <v>867</v>
      </c>
      <c r="U243" s="26" t="s">
        <v>881</v>
      </c>
      <c r="V243" s="26">
        <v>30</v>
      </c>
      <c r="W243" s="26">
        <v>2</v>
      </c>
      <c r="X243" s="26">
        <v>0</v>
      </c>
      <c r="Y243" s="26"/>
      <c r="Z243" s="26"/>
      <c r="AA243" s="26">
        <v>1</v>
      </c>
      <c r="AB243" s="26">
        <v>0</v>
      </c>
      <c r="AC243" s="26" t="s">
        <v>1661</v>
      </c>
      <c r="AD243" s="26">
        <v>1</v>
      </c>
      <c r="AE243" s="26">
        <v>0</v>
      </c>
      <c r="AF243" s="26" t="s">
        <v>1662</v>
      </c>
      <c r="AG243" s="26">
        <v>1</v>
      </c>
      <c r="AH243" s="26">
        <v>1</v>
      </c>
      <c r="AI243" s="26" t="s">
        <v>1663</v>
      </c>
      <c r="AJ243" s="26">
        <v>1</v>
      </c>
      <c r="AK243" s="26">
        <v>1</v>
      </c>
      <c r="AL243" s="26" t="s">
        <v>1664</v>
      </c>
      <c r="AM243" s="26">
        <v>1</v>
      </c>
      <c r="AN243" s="26">
        <v>1</v>
      </c>
      <c r="AO243" s="26" t="s">
        <v>2208</v>
      </c>
      <c r="AP243" s="26">
        <v>2</v>
      </c>
      <c r="AQ243" s="26">
        <v>1</v>
      </c>
      <c r="AR243" s="26" t="s">
        <v>2209</v>
      </c>
      <c r="AS243" s="26">
        <v>2</v>
      </c>
      <c r="AT243" s="26">
        <v>1</v>
      </c>
      <c r="AU243" s="26" t="s">
        <v>2578</v>
      </c>
      <c r="AV243" s="26">
        <v>2</v>
      </c>
      <c r="AW243" s="26">
        <v>1</v>
      </c>
      <c r="AX243" s="26" t="s">
        <v>2579</v>
      </c>
      <c r="AY243" s="26">
        <v>2</v>
      </c>
      <c r="AZ243" s="26">
        <v>2</v>
      </c>
      <c r="BA243" s="26" t="s">
        <v>2842</v>
      </c>
    </row>
    <row r="244" spans="1:53" ht="58.5" customHeight="1" x14ac:dyDescent="0.25">
      <c r="A244" s="26" t="s">
        <v>132</v>
      </c>
      <c r="B244" s="26" t="s">
        <v>10</v>
      </c>
      <c r="C244" s="26" t="s">
        <v>149</v>
      </c>
      <c r="D244" s="26" t="s">
        <v>23</v>
      </c>
      <c r="E244" s="26" t="s">
        <v>70</v>
      </c>
      <c r="F244" s="26" t="s">
        <v>43</v>
      </c>
      <c r="G244" s="26" t="s">
        <v>44</v>
      </c>
      <c r="H244" s="26">
        <v>2022</v>
      </c>
      <c r="I244" s="26">
        <v>10</v>
      </c>
      <c r="J244" s="26">
        <v>100</v>
      </c>
      <c r="K244" s="26" t="s">
        <v>719</v>
      </c>
      <c r="L244" s="26" t="s">
        <v>564</v>
      </c>
      <c r="M244" s="26" t="s">
        <v>78</v>
      </c>
      <c r="N244" s="26" t="s">
        <v>867</v>
      </c>
      <c r="O244" s="26" t="s">
        <v>74</v>
      </c>
      <c r="P244" s="26" t="s">
        <v>75</v>
      </c>
      <c r="Q244" s="26" t="s">
        <v>45</v>
      </c>
      <c r="R244" s="26" t="s">
        <v>1665</v>
      </c>
      <c r="S244" s="26">
        <v>1390</v>
      </c>
      <c r="T244" s="26" t="s">
        <v>867</v>
      </c>
      <c r="U244" s="26" t="s">
        <v>893</v>
      </c>
      <c r="V244" s="26">
        <v>45</v>
      </c>
      <c r="W244" s="26">
        <v>100</v>
      </c>
      <c r="X244" s="26">
        <v>25</v>
      </c>
      <c r="Y244" s="26">
        <v>25</v>
      </c>
      <c r="Z244" s="26" t="s">
        <v>720</v>
      </c>
      <c r="AA244" s="26">
        <v>33.299999999999997</v>
      </c>
      <c r="AB244" s="26">
        <v>33</v>
      </c>
      <c r="AC244" s="26" t="s">
        <v>1666</v>
      </c>
      <c r="AD244" s="26">
        <v>41.7</v>
      </c>
      <c r="AE244" s="26">
        <v>42</v>
      </c>
      <c r="AF244" s="26" t="s">
        <v>1667</v>
      </c>
      <c r="AG244" s="26">
        <v>50</v>
      </c>
      <c r="AH244" s="26">
        <v>50</v>
      </c>
      <c r="AI244" s="26" t="s">
        <v>1668</v>
      </c>
      <c r="AJ244" s="26">
        <v>58.3</v>
      </c>
      <c r="AK244" s="26">
        <v>58</v>
      </c>
      <c r="AL244" s="26" t="s">
        <v>1669</v>
      </c>
      <c r="AM244" s="26">
        <v>66.599999999999994</v>
      </c>
      <c r="AN244" s="26">
        <v>66.599999999999994</v>
      </c>
      <c r="AO244" s="26" t="s">
        <v>2210</v>
      </c>
      <c r="AP244" s="26">
        <v>75</v>
      </c>
      <c r="AQ244" s="26">
        <v>75</v>
      </c>
      <c r="AR244" s="26" t="s">
        <v>2211</v>
      </c>
      <c r="AS244" s="26">
        <v>83.3</v>
      </c>
      <c r="AT244" s="26">
        <v>83.3</v>
      </c>
      <c r="AU244" s="26" t="s">
        <v>2580</v>
      </c>
      <c r="AV244" s="26">
        <v>91.6</v>
      </c>
      <c r="AW244" s="26">
        <v>91.6</v>
      </c>
      <c r="AX244" s="26" t="s">
        <v>2581</v>
      </c>
      <c r="AY244" s="26">
        <v>100</v>
      </c>
      <c r="AZ244" s="26">
        <v>100</v>
      </c>
      <c r="BA244" s="26" t="s">
        <v>2843</v>
      </c>
    </row>
    <row r="245" spans="1:53" ht="58.5" customHeight="1" x14ac:dyDescent="0.25">
      <c r="A245" s="26" t="s">
        <v>132</v>
      </c>
      <c r="B245" s="26" t="s">
        <v>10</v>
      </c>
      <c r="C245" s="26" t="s">
        <v>149</v>
      </c>
      <c r="D245" s="26" t="s">
        <v>23</v>
      </c>
      <c r="E245" s="26" t="s">
        <v>70</v>
      </c>
      <c r="F245" s="26" t="s">
        <v>43</v>
      </c>
      <c r="G245" s="26" t="s">
        <v>44</v>
      </c>
      <c r="H245" s="26">
        <v>2022</v>
      </c>
      <c r="I245" s="26">
        <v>10</v>
      </c>
      <c r="J245" s="26">
        <v>100</v>
      </c>
      <c r="K245" s="26" t="s">
        <v>719</v>
      </c>
      <c r="L245" s="26" t="s">
        <v>564</v>
      </c>
      <c r="M245" s="26" t="s">
        <v>78</v>
      </c>
      <c r="N245" s="26" t="s">
        <v>867</v>
      </c>
      <c r="O245" s="26" t="s">
        <v>74</v>
      </c>
      <c r="P245" s="26" t="s">
        <v>75</v>
      </c>
      <c r="Q245" s="26" t="s">
        <v>46</v>
      </c>
      <c r="R245" s="26" t="s">
        <v>1665</v>
      </c>
      <c r="S245" s="26">
        <v>1391</v>
      </c>
      <c r="T245" s="26" t="s">
        <v>867</v>
      </c>
      <c r="U245" s="26" t="s">
        <v>881</v>
      </c>
      <c r="V245" s="26">
        <v>35</v>
      </c>
      <c r="W245" s="26">
        <v>4</v>
      </c>
      <c r="X245" s="26">
        <v>1</v>
      </c>
      <c r="Y245" s="26"/>
      <c r="Z245" s="26"/>
      <c r="AA245" s="26">
        <v>1</v>
      </c>
      <c r="AB245" s="26">
        <v>1</v>
      </c>
      <c r="AC245" s="26" t="s">
        <v>1670</v>
      </c>
      <c r="AD245" s="26">
        <v>2</v>
      </c>
      <c r="AE245" s="26">
        <v>2</v>
      </c>
      <c r="AF245" s="26" t="s">
        <v>1671</v>
      </c>
      <c r="AG245" s="26">
        <v>2</v>
      </c>
      <c r="AH245" s="26">
        <v>2</v>
      </c>
      <c r="AI245" s="26" t="s">
        <v>1672</v>
      </c>
      <c r="AJ245" s="26">
        <v>2</v>
      </c>
      <c r="AK245" s="26">
        <v>2</v>
      </c>
      <c r="AL245" s="26" t="s">
        <v>1673</v>
      </c>
      <c r="AM245" s="26">
        <v>3</v>
      </c>
      <c r="AN245" s="26">
        <v>3</v>
      </c>
      <c r="AO245" s="26" t="s">
        <v>2212</v>
      </c>
      <c r="AP245" s="26">
        <v>3</v>
      </c>
      <c r="AQ245" s="26">
        <v>3</v>
      </c>
      <c r="AR245" s="26" t="s">
        <v>2213</v>
      </c>
      <c r="AS245" s="26">
        <v>3</v>
      </c>
      <c r="AT245" s="26">
        <v>3</v>
      </c>
      <c r="AU245" s="26" t="s">
        <v>2582</v>
      </c>
      <c r="AV245" s="26">
        <v>4</v>
      </c>
      <c r="AW245" s="26">
        <v>4</v>
      </c>
      <c r="AX245" s="26" t="s">
        <v>2583</v>
      </c>
      <c r="AY245" s="26">
        <v>4</v>
      </c>
      <c r="AZ245" s="26">
        <v>4</v>
      </c>
      <c r="BA245" s="26" t="s">
        <v>2844</v>
      </c>
    </row>
    <row r="246" spans="1:53" ht="58.5" customHeight="1" x14ac:dyDescent="0.25">
      <c r="A246" s="26" t="s">
        <v>132</v>
      </c>
      <c r="B246" s="26" t="s">
        <v>10</v>
      </c>
      <c r="C246" s="26" t="s">
        <v>149</v>
      </c>
      <c r="D246" s="26" t="s">
        <v>23</v>
      </c>
      <c r="E246" s="26" t="s">
        <v>70</v>
      </c>
      <c r="F246" s="26" t="s">
        <v>43</v>
      </c>
      <c r="G246" s="26" t="s">
        <v>44</v>
      </c>
      <c r="H246" s="26">
        <v>2022</v>
      </c>
      <c r="I246" s="26">
        <v>10</v>
      </c>
      <c r="J246" s="26">
        <v>100</v>
      </c>
      <c r="K246" s="26" t="s">
        <v>719</v>
      </c>
      <c r="L246" s="26" t="s">
        <v>564</v>
      </c>
      <c r="M246" s="26" t="s">
        <v>78</v>
      </c>
      <c r="N246" s="26" t="s">
        <v>867</v>
      </c>
      <c r="O246" s="26" t="s">
        <v>74</v>
      </c>
      <c r="P246" s="26" t="s">
        <v>75</v>
      </c>
      <c r="Q246" s="26" t="s">
        <v>47</v>
      </c>
      <c r="R246" s="26" t="s">
        <v>1665</v>
      </c>
      <c r="S246" s="26">
        <v>1392</v>
      </c>
      <c r="T246" s="26" t="s">
        <v>867</v>
      </c>
      <c r="U246" s="26" t="s">
        <v>881</v>
      </c>
      <c r="V246" s="26">
        <v>20</v>
      </c>
      <c r="W246" s="26">
        <v>2</v>
      </c>
      <c r="X246" s="26">
        <v>1</v>
      </c>
      <c r="Y246" s="26">
        <v>1</v>
      </c>
      <c r="Z246" s="26" t="s">
        <v>721</v>
      </c>
      <c r="AA246" s="26">
        <v>1</v>
      </c>
      <c r="AB246" s="26">
        <v>1</v>
      </c>
      <c r="AC246" s="26" t="s">
        <v>721</v>
      </c>
      <c r="AD246" s="26">
        <v>1</v>
      </c>
      <c r="AE246" s="26">
        <v>1</v>
      </c>
      <c r="AF246" s="26" t="s">
        <v>721</v>
      </c>
      <c r="AG246" s="26">
        <v>1</v>
      </c>
      <c r="AH246" s="26">
        <v>1</v>
      </c>
      <c r="AI246" s="26" t="s">
        <v>1674</v>
      </c>
      <c r="AJ246" s="26">
        <v>1</v>
      </c>
      <c r="AK246" s="26">
        <v>1</v>
      </c>
      <c r="AL246" s="26" t="s">
        <v>1675</v>
      </c>
      <c r="AM246" s="26">
        <v>1</v>
      </c>
      <c r="AN246" s="26">
        <v>2</v>
      </c>
      <c r="AO246" s="26" t="s">
        <v>2214</v>
      </c>
      <c r="AP246" s="26">
        <v>2</v>
      </c>
      <c r="AQ246" s="26">
        <v>2</v>
      </c>
      <c r="AR246" s="26" t="s">
        <v>2215</v>
      </c>
      <c r="AS246" s="26">
        <v>2</v>
      </c>
      <c r="AT246" s="26">
        <v>2</v>
      </c>
      <c r="AU246" s="26" t="s">
        <v>2584</v>
      </c>
      <c r="AV246" s="26">
        <v>2</v>
      </c>
      <c r="AW246" s="26">
        <v>2</v>
      </c>
      <c r="AX246" s="26" t="s">
        <v>2585</v>
      </c>
      <c r="AY246" s="26">
        <v>2</v>
      </c>
      <c r="AZ246" s="26">
        <v>2</v>
      </c>
      <c r="BA246" s="26" t="s">
        <v>2845</v>
      </c>
    </row>
    <row r="247" spans="1:53" ht="58.5" customHeight="1" x14ac:dyDescent="0.25">
      <c r="A247" s="26" t="s">
        <v>132</v>
      </c>
      <c r="B247" s="26" t="s">
        <v>10</v>
      </c>
      <c r="C247" s="26" t="s">
        <v>149</v>
      </c>
      <c r="D247" s="26" t="s">
        <v>23</v>
      </c>
      <c r="E247" s="26" t="s">
        <v>101</v>
      </c>
      <c r="F247" s="26" t="s">
        <v>48</v>
      </c>
      <c r="G247" s="26" t="s">
        <v>49</v>
      </c>
      <c r="H247" s="26">
        <v>2022</v>
      </c>
      <c r="I247" s="26">
        <v>20</v>
      </c>
      <c r="J247" s="26">
        <v>100</v>
      </c>
      <c r="K247" s="26" t="s">
        <v>722</v>
      </c>
      <c r="L247" s="26" t="s">
        <v>564</v>
      </c>
      <c r="M247" s="26" t="s">
        <v>78</v>
      </c>
      <c r="N247" s="26" t="s">
        <v>867</v>
      </c>
      <c r="O247" s="26" t="s">
        <v>82</v>
      </c>
      <c r="P247" s="26" t="s">
        <v>77</v>
      </c>
      <c r="Q247" s="26" t="s">
        <v>50</v>
      </c>
      <c r="R247" s="26" t="s">
        <v>1676</v>
      </c>
      <c r="S247" s="26">
        <v>1393</v>
      </c>
      <c r="T247" s="26" t="s">
        <v>867</v>
      </c>
      <c r="U247" s="26" t="s">
        <v>881</v>
      </c>
      <c r="V247" s="26">
        <v>30</v>
      </c>
      <c r="W247" s="26">
        <v>3</v>
      </c>
      <c r="X247" s="26">
        <v>0</v>
      </c>
      <c r="Y247" s="26"/>
      <c r="Z247" s="26"/>
      <c r="AA247" s="26">
        <v>1</v>
      </c>
      <c r="AB247" s="26">
        <v>0</v>
      </c>
      <c r="AC247" s="26" t="s">
        <v>1677</v>
      </c>
      <c r="AD247" s="26">
        <v>1</v>
      </c>
      <c r="AE247" s="26">
        <v>0</v>
      </c>
      <c r="AF247" s="26" t="s">
        <v>1677</v>
      </c>
      <c r="AG247" s="26">
        <v>1</v>
      </c>
      <c r="AH247" s="26">
        <v>1</v>
      </c>
      <c r="AI247" s="26" t="s">
        <v>1678</v>
      </c>
      <c r="AJ247" s="26">
        <v>2</v>
      </c>
      <c r="AK247" s="26">
        <v>1</v>
      </c>
      <c r="AL247" s="26" t="s">
        <v>1679</v>
      </c>
      <c r="AM247" s="26">
        <v>2</v>
      </c>
      <c r="AN247" s="26">
        <v>1</v>
      </c>
      <c r="AO247" s="26" t="s">
        <v>2216</v>
      </c>
      <c r="AP247" s="26">
        <v>2</v>
      </c>
      <c r="AQ247" s="26">
        <v>1</v>
      </c>
      <c r="AR247" s="26" t="s">
        <v>2217</v>
      </c>
      <c r="AS247" s="26">
        <v>2</v>
      </c>
      <c r="AT247" s="26">
        <v>1</v>
      </c>
      <c r="AU247" s="26" t="s">
        <v>2586</v>
      </c>
      <c r="AV247" s="26">
        <v>3</v>
      </c>
      <c r="AW247" s="26">
        <v>2</v>
      </c>
      <c r="AX247" s="26" t="s">
        <v>2587</v>
      </c>
      <c r="AY247" s="26">
        <v>3</v>
      </c>
      <c r="AZ247" s="26">
        <v>3</v>
      </c>
      <c r="BA247" s="26" t="s">
        <v>2846</v>
      </c>
    </row>
    <row r="248" spans="1:53" ht="58.5" customHeight="1" x14ac:dyDescent="0.25">
      <c r="A248" s="26" t="s">
        <v>132</v>
      </c>
      <c r="B248" s="26" t="s">
        <v>10</v>
      </c>
      <c r="C248" s="26" t="s">
        <v>149</v>
      </c>
      <c r="D248" s="26" t="s">
        <v>23</v>
      </c>
      <c r="E248" s="26" t="s">
        <v>101</v>
      </c>
      <c r="F248" s="26" t="s">
        <v>48</v>
      </c>
      <c r="G248" s="26" t="s">
        <v>49</v>
      </c>
      <c r="H248" s="26">
        <v>2022</v>
      </c>
      <c r="I248" s="26">
        <v>20</v>
      </c>
      <c r="J248" s="26">
        <v>100</v>
      </c>
      <c r="K248" s="26" t="s">
        <v>722</v>
      </c>
      <c r="L248" s="26" t="s">
        <v>564</v>
      </c>
      <c r="M248" s="26" t="s">
        <v>78</v>
      </c>
      <c r="N248" s="26" t="s">
        <v>867</v>
      </c>
      <c r="O248" s="26" t="s">
        <v>82</v>
      </c>
      <c r="P248" s="26" t="s">
        <v>77</v>
      </c>
      <c r="Q248" s="26" t="s">
        <v>51</v>
      </c>
      <c r="R248" s="26" t="s">
        <v>1676</v>
      </c>
      <c r="S248" s="26">
        <v>1394</v>
      </c>
      <c r="T248" s="26" t="s">
        <v>867</v>
      </c>
      <c r="U248" s="26" t="s">
        <v>881</v>
      </c>
      <c r="V248" s="26">
        <v>20</v>
      </c>
      <c r="W248" s="26">
        <v>3</v>
      </c>
      <c r="X248" s="26">
        <v>0</v>
      </c>
      <c r="Y248" s="26"/>
      <c r="Z248" s="26"/>
      <c r="AA248" s="26">
        <v>0</v>
      </c>
      <c r="AB248" s="26">
        <v>1</v>
      </c>
      <c r="AC248" s="26" t="s">
        <v>1680</v>
      </c>
      <c r="AD248" s="26">
        <v>1</v>
      </c>
      <c r="AE248" s="26">
        <v>1</v>
      </c>
      <c r="AF248" s="26" t="s">
        <v>1680</v>
      </c>
      <c r="AG248" s="26">
        <v>1</v>
      </c>
      <c r="AH248" s="26">
        <v>1</v>
      </c>
      <c r="AI248" s="26" t="s">
        <v>1681</v>
      </c>
      <c r="AJ248" s="26">
        <v>1</v>
      </c>
      <c r="AK248" s="26">
        <v>1</v>
      </c>
      <c r="AL248" s="26" t="s">
        <v>1682</v>
      </c>
      <c r="AM248" s="26">
        <v>2</v>
      </c>
      <c r="AN248" s="26">
        <v>2</v>
      </c>
      <c r="AO248" s="26" t="s">
        <v>2218</v>
      </c>
      <c r="AP248" s="26">
        <v>2</v>
      </c>
      <c r="AQ248" s="26">
        <v>3</v>
      </c>
      <c r="AR248" s="26" t="s">
        <v>2219</v>
      </c>
      <c r="AS248" s="26">
        <v>2</v>
      </c>
      <c r="AT248" s="26">
        <v>4</v>
      </c>
      <c r="AU248" s="26" t="s">
        <v>2588</v>
      </c>
      <c r="AV248" s="26">
        <v>3</v>
      </c>
      <c r="AW248" s="26">
        <v>4</v>
      </c>
      <c r="AX248" s="26" t="s">
        <v>2589</v>
      </c>
      <c r="AY248" s="26">
        <v>3</v>
      </c>
      <c r="AZ248" s="26">
        <v>4</v>
      </c>
      <c r="BA248" s="26" t="s">
        <v>2847</v>
      </c>
    </row>
    <row r="249" spans="1:53" ht="58.5" customHeight="1" x14ac:dyDescent="0.25">
      <c r="A249" s="26" t="s">
        <v>132</v>
      </c>
      <c r="B249" s="26" t="s">
        <v>10</v>
      </c>
      <c r="C249" s="26" t="s">
        <v>149</v>
      </c>
      <c r="D249" s="26" t="s">
        <v>23</v>
      </c>
      <c r="E249" s="26" t="s">
        <v>101</v>
      </c>
      <c r="F249" s="26" t="s">
        <v>48</v>
      </c>
      <c r="G249" s="26" t="s">
        <v>49</v>
      </c>
      <c r="H249" s="26">
        <v>2022</v>
      </c>
      <c r="I249" s="26">
        <v>20</v>
      </c>
      <c r="J249" s="26">
        <v>100</v>
      </c>
      <c r="K249" s="26" t="s">
        <v>722</v>
      </c>
      <c r="L249" s="26" t="s">
        <v>564</v>
      </c>
      <c r="M249" s="26" t="s">
        <v>78</v>
      </c>
      <c r="N249" s="26" t="s">
        <v>867</v>
      </c>
      <c r="O249" s="26" t="s">
        <v>82</v>
      </c>
      <c r="P249" s="26" t="s">
        <v>77</v>
      </c>
      <c r="Q249" s="26" t="s">
        <v>52</v>
      </c>
      <c r="R249" s="26" t="s">
        <v>1676</v>
      </c>
      <c r="S249" s="26">
        <v>1395</v>
      </c>
      <c r="T249" s="26" t="s">
        <v>867</v>
      </c>
      <c r="U249" s="26" t="s">
        <v>881</v>
      </c>
      <c r="V249" s="26">
        <v>25</v>
      </c>
      <c r="W249" s="26">
        <v>6</v>
      </c>
      <c r="X249" s="26">
        <v>1</v>
      </c>
      <c r="Y249" s="26"/>
      <c r="Z249" s="26"/>
      <c r="AA249" s="26">
        <v>2</v>
      </c>
      <c r="AB249" s="26">
        <v>2</v>
      </c>
      <c r="AC249" s="26" t="s">
        <v>1683</v>
      </c>
      <c r="AD249" s="26">
        <v>2</v>
      </c>
      <c r="AE249" s="26">
        <v>2</v>
      </c>
      <c r="AF249" s="26" t="s">
        <v>1683</v>
      </c>
      <c r="AG249" s="26">
        <v>3</v>
      </c>
      <c r="AH249" s="26">
        <v>2</v>
      </c>
      <c r="AI249" s="26" t="s">
        <v>1684</v>
      </c>
      <c r="AJ249" s="26">
        <v>3</v>
      </c>
      <c r="AK249" s="26">
        <v>2</v>
      </c>
      <c r="AL249" s="26" t="s">
        <v>1685</v>
      </c>
      <c r="AM249" s="26">
        <v>4</v>
      </c>
      <c r="AN249" s="26">
        <v>3</v>
      </c>
      <c r="AO249" s="26" t="s">
        <v>2220</v>
      </c>
      <c r="AP249" s="26">
        <v>4</v>
      </c>
      <c r="AQ249" s="26">
        <v>3</v>
      </c>
      <c r="AR249" s="26" t="s">
        <v>2221</v>
      </c>
      <c r="AS249" s="26">
        <v>5</v>
      </c>
      <c r="AT249" s="26">
        <v>4</v>
      </c>
      <c r="AU249" s="26" t="s">
        <v>2590</v>
      </c>
      <c r="AV249" s="26">
        <v>5</v>
      </c>
      <c r="AW249" s="26">
        <v>6</v>
      </c>
      <c r="AX249" s="26" t="s">
        <v>2591</v>
      </c>
      <c r="AY249" s="26">
        <v>6</v>
      </c>
      <c r="AZ249" s="26">
        <v>6</v>
      </c>
      <c r="BA249" s="26" t="s">
        <v>2848</v>
      </c>
    </row>
    <row r="250" spans="1:53" ht="58.5" customHeight="1" x14ac:dyDescent="0.25">
      <c r="A250" s="26" t="s">
        <v>132</v>
      </c>
      <c r="B250" s="26" t="s">
        <v>10</v>
      </c>
      <c r="C250" s="26" t="s">
        <v>149</v>
      </c>
      <c r="D250" s="26" t="s">
        <v>23</v>
      </c>
      <c r="E250" s="26" t="s">
        <v>101</v>
      </c>
      <c r="F250" s="26" t="s">
        <v>48</v>
      </c>
      <c r="G250" s="26" t="s">
        <v>49</v>
      </c>
      <c r="H250" s="26">
        <v>2022</v>
      </c>
      <c r="I250" s="26">
        <v>20</v>
      </c>
      <c r="J250" s="26">
        <v>100</v>
      </c>
      <c r="K250" s="26" t="s">
        <v>722</v>
      </c>
      <c r="L250" s="26" t="s">
        <v>564</v>
      </c>
      <c r="M250" s="26" t="s">
        <v>78</v>
      </c>
      <c r="N250" s="26" t="s">
        <v>867</v>
      </c>
      <c r="O250" s="26" t="s">
        <v>82</v>
      </c>
      <c r="P250" s="26" t="s">
        <v>77</v>
      </c>
      <c r="Q250" s="26" t="s">
        <v>53</v>
      </c>
      <c r="R250" s="26" t="s">
        <v>1676</v>
      </c>
      <c r="S250" s="26">
        <v>1396</v>
      </c>
      <c r="T250" s="26" t="s">
        <v>867</v>
      </c>
      <c r="U250" s="26" t="s">
        <v>881</v>
      </c>
      <c r="V250" s="26">
        <v>25</v>
      </c>
      <c r="W250" s="26">
        <v>7</v>
      </c>
      <c r="X250" s="26">
        <v>2</v>
      </c>
      <c r="Y250" s="26">
        <v>2</v>
      </c>
      <c r="Z250" s="26" t="s">
        <v>723</v>
      </c>
      <c r="AA250" s="26">
        <v>2</v>
      </c>
      <c r="AB250" s="26">
        <v>3</v>
      </c>
      <c r="AC250" s="26" t="s">
        <v>1686</v>
      </c>
      <c r="AD250" s="26">
        <v>3</v>
      </c>
      <c r="AE250" s="26">
        <v>3</v>
      </c>
      <c r="AF250" s="26" t="s">
        <v>1686</v>
      </c>
      <c r="AG250" s="26">
        <v>3</v>
      </c>
      <c r="AH250" s="26">
        <v>5</v>
      </c>
      <c r="AI250" s="26" t="s">
        <v>1687</v>
      </c>
      <c r="AJ250" s="26">
        <v>4</v>
      </c>
      <c r="AK250" s="26">
        <v>6</v>
      </c>
      <c r="AL250" s="26" t="s">
        <v>1688</v>
      </c>
      <c r="AM250" s="26">
        <v>4</v>
      </c>
      <c r="AN250" s="26">
        <v>7</v>
      </c>
      <c r="AO250" s="26" t="s">
        <v>2222</v>
      </c>
      <c r="AP250" s="26">
        <v>5</v>
      </c>
      <c r="AQ250" s="26">
        <v>9</v>
      </c>
      <c r="AR250" s="26" t="s">
        <v>2223</v>
      </c>
      <c r="AS250" s="26">
        <v>5</v>
      </c>
      <c r="AT250" s="26">
        <v>10</v>
      </c>
      <c r="AU250" s="26" t="s">
        <v>2592</v>
      </c>
      <c r="AV250" s="26">
        <v>6</v>
      </c>
      <c r="AW250" s="26">
        <v>11</v>
      </c>
      <c r="AX250" s="26" t="s">
        <v>2593</v>
      </c>
      <c r="AY250" s="26">
        <v>7</v>
      </c>
      <c r="AZ250" s="26">
        <v>14</v>
      </c>
      <c r="BA250" s="26" t="s">
        <v>2849</v>
      </c>
    </row>
    <row r="251" spans="1:53" ht="58.5" customHeight="1" x14ac:dyDescent="0.25">
      <c r="A251" s="26" t="s">
        <v>132</v>
      </c>
      <c r="B251" s="26" t="s">
        <v>16</v>
      </c>
      <c r="C251" s="26" t="s">
        <v>151</v>
      </c>
      <c r="D251" s="26" t="s">
        <v>119</v>
      </c>
      <c r="E251" s="26" t="s">
        <v>133</v>
      </c>
      <c r="F251" s="26" t="s">
        <v>490</v>
      </c>
      <c r="G251" s="26" t="s">
        <v>54</v>
      </c>
      <c r="H251" s="26">
        <v>2022</v>
      </c>
      <c r="I251" s="26">
        <v>10</v>
      </c>
      <c r="J251" s="26">
        <v>100</v>
      </c>
      <c r="K251" s="26" t="s">
        <v>724</v>
      </c>
      <c r="L251" s="26" t="s">
        <v>564</v>
      </c>
      <c r="M251" s="26" t="s">
        <v>78</v>
      </c>
      <c r="N251" s="26" t="s">
        <v>867</v>
      </c>
      <c r="O251" s="26" t="s">
        <v>74</v>
      </c>
      <c r="P251" s="26" t="s">
        <v>77</v>
      </c>
      <c r="Q251" s="26" t="s">
        <v>491</v>
      </c>
      <c r="R251" s="26" t="s">
        <v>1689</v>
      </c>
      <c r="S251" s="26">
        <v>1397</v>
      </c>
      <c r="T251" s="26" t="s">
        <v>1113</v>
      </c>
      <c r="U251" s="26" t="s">
        <v>881</v>
      </c>
      <c r="V251" s="26">
        <v>40</v>
      </c>
      <c r="W251" s="26">
        <v>6</v>
      </c>
      <c r="X251" s="26">
        <v>1</v>
      </c>
      <c r="Y251" s="26"/>
      <c r="Z251" s="26"/>
      <c r="AA251" s="26">
        <v>2</v>
      </c>
      <c r="AB251" s="26">
        <v>2</v>
      </c>
      <c r="AC251" s="26" t="s">
        <v>1690</v>
      </c>
      <c r="AD251" s="26">
        <v>2</v>
      </c>
      <c r="AE251" s="26">
        <v>2</v>
      </c>
      <c r="AF251" s="26" t="s">
        <v>1691</v>
      </c>
      <c r="AG251" s="26">
        <v>3</v>
      </c>
      <c r="AH251" s="26">
        <v>3</v>
      </c>
      <c r="AI251" s="26" t="s">
        <v>1692</v>
      </c>
      <c r="AJ251" s="26">
        <v>3</v>
      </c>
      <c r="AK251" s="26">
        <v>3</v>
      </c>
      <c r="AL251" s="26" t="s">
        <v>1693</v>
      </c>
      <c r="AM251" s="26">
        <v>4</v>
      </c>
      <c r="AN251" s="26">
        <v>4</v>
      </c>
      <c r="AO251" s="26" t="s">
        <v>2224</v>
      </c>
      <c r="AP251" s="26">
        <v>4</v>
      </c>
      <c r="AQ251" s="26">
        <v>4</v>
      </c>
      <c r="AR251" s="26" t="s">
        <v>2225</v>
      </c>
      <c r="AS251" s="26">
        <v>5</v>
      </c>
      <c r="AT251" s="26">
        <v>5</v>
      </c>
      <c r="AU251" s="26" t="s">
        <v>2594</v>
      </c>
      <c r="AV251" s="26">
        <v>5</v>
      </c>
      <c r="AW251" s="26">
        <v>5</v>
      </c>
      <c r="AX251" s="26" t="s">
        <v>2595</v>
      </c>
      <c r="AY251" s="26">
        <v>6</v>
      </c>
      <c r="AZ251" s="26">
        <v>6</v>
      </c>
      <c r="BA251" s="26" t="s">
        <v>2774</v>
      </c>
    </row>
    <row r="252" spans="1:53" ht="58.5" customHeight="1" x14ac:dyDescent="0.25">
      <c r="A252" s="26" t="s">
        <v>132</v>
      </c>
      <c r="B252" s="26" t="s">
        <v>16</v>
      </c>
      <c r="C252" s="26" t="s">
        <v>151</v>
      </c>
      <c r="D252" s="26" t="s">
        <v>119</v>
      </c>
      <c r="E252" s="26" t="s">
        <v>133</v>
      </c>
      <c r="F252" s="26" t="s">
        <v>490</v>
      </c>
      <c r="G252" s="26" t="s">
        <v>54</v>
      </c>
      <c r="H252" s="26">
        <v>2022</v>
      </c>
      <c r="I252" s="26">
        <v>10</v>
      </c>
      <c r="J252" s="26">
        <v>100</v>
      </c>
      <c r="K252" s="26" t="s">
        <v>724</v>
      </c>
      <c r="L252" s="26" t="s">
        <v>564</v>
      </c>
      <c r="M252" s="26" t="s">
        <v>78</v>
      </c>
      <c r="N252" s="26" t="s">
        <v>867</v>
      </c>
      <c r="O252" s="26" t="s">
        <v>74</v>
      </c>
      <c r="P252" s="26" t="s">
        <v>77</v>
      </c>
      <c r="Q252" s="26" t="s">
        <v>55</v>
      </c>
      <c r="R252" s="26" t="s">
        <v>1689</v>
      </c>
      <c r="S252" s="26">
        <v>1398</v>
      </c>
      <c r="T252" s="26" t="s">
        <v>867</v>
      </c>
      <c r="U252" s="26" t="s">
        <v>881</v>
      </c>
      <c r="V252" s="26">
        <v>20</v>
      </c>
      <c r="W252" s="26">
        <v>3</v>
      </c>
      <c r="X252" s="26">
        <v>0</v>
      </c>
      <c r="Y252" s="26"/>
      <c r="Z252" s="26"/>
      <c r="AA252" s="26">
        <v>0</v>
      </c>
      <c r="AB252" s="26"/>
      <c r="AC252" s="26"/>
      <c r="AD252" s="26">
        <v>1</v>
      </c>
      <c r="AE252" s="26">
        <v>1</v>
      </c>
      <c r="AF252" s="26" t="s">
        <v>1694</v>
      </c>
      <c r="AG252" s="26">
        <v>1</v>
      </c>
      <c r="AH252" s="26">
        <v>2</v>
      </c>
      <c r="AI252" s="26" t="s">
        <v>1695</v>
      </c>
      <c r="AJ252" s="26">
        <v>1</v>
      </c>
      <c r="AK252" s="26">
        <v>2</v>
      </c>
      <c r="AL252" s="26" t="s">
        <v>1696</v>
      </c>
      <c r="AM252" s="26">
        <v>1</v>
      </c>
      <c r="AN252" s="26">
        <v>3</v>
      </c>
      <c r="AO252" s="26" t="s">
        <v>2226</v>
      </c>
      <c r="AP252" s="26">
        <v>2</v>
      </c>
      <c r="AQ252" s="26">
        <v>3</v>
      </c>
      <c r="AR252" s="26" t="s">
        <v>1696</v>
      </c>
      <c r="AS252" s="26">
        <v>2</v>
      </c>
      <c r="AT252" s="26">
        <v>3</v>
      </c>
      <c r="AU252" s="26" t="s">
        <v>2596</v>
      </c>
      <c r="AV252" s="26">
        <v>3</v>
      </c>
      <c r="AW252" s="26">
        <v>4</v>
      </c>
      <c r="AX252" s="26" t="s">
        <v>2597</v>
      </c>
      <c r="AY252" s="26">
        <v>3</v>
      </c>
      <c r="AZ252" s="26">
        <v>4</v>
      </c>
      <c r="BA252" s="26" t="s">
        <v>2850</v>
      </c>
    </row>
    <row r="253" spans="1:53" ht="58.5" customHeight="1" x14ac:dyDescent="0.25">
      <c r="A253" s="26" t="s">
        <v>132</v>
      </c>
      <c r="B253" s="26" t="s">
        <v>16</v>
      </c>
      <c r="C253" s="26" t="s">
        <v>151</v>
      </c>
      <c r="D253" s="26" t="s">
        <v>119</v>
      </c>
      <c r="E253" s="26" t="s">
        <v>133</v>
      </c>
      <c r="F253" s="26" t="s">
        <v>490</v>
      </c>
      <c r="G253" s="26" t="s">
        <v>54</v>
      </c>
      <c r="H253" s="26">
        <v>2022</v>
      </c>
      <c r="I253" s="26">
        <v>10</v>
      </c>
      <c r="J253" s="26">
        <v>100</v>
      </c>
      <c r="K253" s="26" t="s">
        <v>724</v>
      </c>
      <c r="L253" s="26" t="s">
        <v>564</v>
      </c>
      <c r="M253" s="26" t="s">
        <v>78</v>
      </c>
      <c r="N253" s="26" t="s">
        <v>867</v>
      </c>
      <c r="O253" s="26" t="s">
        <v>74</v>
      </c>
      <c r="P253" s="26" t="s">
        <v>77</v>
      </c>
      <c r="Q253" s="26" t="s">
        <v>492</v>
      </c>
      <c r="R253" s="26" t="s">
        <v>1689</v>
      </c>
      <c r="S253" s="26">
        <v>1399</v>
      </c>
      <c r="T253" s="26" t="s">
        <v>867</v>
      </c>
      <c r="U253" s="26" t="s">
        <v>881</v>
      </c>
      <c r="V253" s="26">
        <v>40</v>
      </c>
      <c r="W253" s="26">
        <v>6</v>
      </c>
      <c r="X253" s="26">
        <v>1</v>
      </c>
      <c r="Y253" s="26">
        <v>2</v>
      </c>
      <c r="Z253" s="26" t="s">
        <v>725</v>
      </c>
      <c r="AA253" s="26">
        <v>2</v>
      </c>
      <c r="AB253" s="26">
        <v>4</v>
      </c>
      <c r="AC253" s="26" t="s">
        <v>1697</v>
      </c>
      <c r="AD253" s="26">
        <v>2</v>
      </c>
      <c r="AE253" s="26">
        <v>4</v>
      </c>
      <c r="AF253" s="26" t="s">
        <v>1697</v>
      </c>
      <c r="AG253" s="26">
        <v>3</v>
      </c>
      <c r="AH253" s="26"/>
      <c r="AI253" s="26"/>
      <c r="AJ253" s="26">
        <v>3</v>
      </c>
      <c r="AK253" s="26">
        <v>4</v>
      </c>
      <c r="AL253" s="26" t="s">
        <v>1839</v>
      </c>
      <c r="AM253" s="26">
        <v>4</v>
      </c>
      <c r="AN253" s="26">
        <v>4</v>
      </c>
      <c r="AO253" s="26" t="s">
        <v>2227</v>
      </c>
      <c r="AP253" s="26">
        <v>4</v>
      </c>
      <c r="AQ253" s="26">
        <v>4</v>
      </c>
      <c r="AR253" s="26" t="s">
        <v>2228</v>
      </c>
      <c r="AS253" s="26">
        <v>5</v>
      </c>
      <c r="AT253" s="26">
        <v>5</v>
      </c>
      <c r="AU253" s="26" t="s">
        <v>2598</v>
      </c>
      <c r="AV253" s="26">
        <v>5</v>
      </c>
      <c r="AW253" s="26">
        <v>5</v>
      </c>
      <c r="AX253" s="26" t="s">
        <v>2599</v>
      </c>
      <c r="AY253" s="26">
        <v>6</v>
      </c>
      <c r="AZ253" s="26">
        <v>6</v>
      </c>
      <c r="BA253" s="26" t="s">
        <v>2859</v>
      </c>
    </row>
    <row r="254" spans="1:53" ht="58.5" customHeight="1" x14ac:dyDescent="0.25">
      <c r="A254" s="26" t="s">
        <v>525</v>
      </c>
      <c r="B254" s="26" t="s">
        <v>10</v>
      </c>
      <c r="C254" s="26" t="s">
        <v>149</v>
      </c>
      <c r="D254" s="26" t="s">
        <v>11</v>
      </c>
      <c r="E254" s="26" t="s">
        <v>126</v>
      </c>
      <c r="F254" s="26" t="s">
        <v>230</v>
      </c>
      <c r="G254" s="26" t="s">
        <v>231</v>
      </c>
      <c r="H254" s="26">
        <v>2022</v>
      </c>
      <c r="I254" s="26">
        <v>100</v>
      </c>
      <c r="J254" s="26">
        <v>80</v>
      </c>
      <c r="K254" s="26" t="s">
        <v>608</v>
      </c>
      <c r="L254" s="26" t="s">
        <v>564</v>
      </c>
      <c r="M254" s="26" t="s">
        <v>127</v>
      </c>
      <c r="N254" s="26" t="s">
        <v>867</v>
      </c>
      <c r="O254" s="26" t="s">
        <v>82</v>
      </c>
      <c r="P254" s="26" t="s">
        <v>84</v>
      </c>
      <c r="Q254" s="26" t="s">
        <v>232</v>
      </c>
      <c r="R254" s="26" t="s">
        <v>1031</v>
      </c>
      <c r="S254" s="26">
        <v>1168</v>
      </c>
      <c r="T254" s="26" t="s">
        <v>867</v>
      </c>
      <c r="U254" s="26" t="s">
        <v>881</v>
      </c>
      <c r="V254" s="26">
        <v>33</v>
      </c>
      <c r="W254" s="26">
        <v>5</v>
      </c>
      <c r="X254" s="26">
        <v>1</v>
      </c>
      <c r="Y254" s="26">
        <v>1</v>
      </c>
      <c r="Z254" s="26" t="s">
        <v>609</v>
      </c>
      <c r="AA254" s="26">
        <v>1</v>
      </c>
      <c r="AB254" s="26">
        <v>1</v>
      </c>
      <c r="AC254" s="26" t="s">
        <v>1032</v>
      </c>
      <c r="AD254" s="26">
        <v>2</v>
      </c>
      <c r="AE254" s="26">
        <v>2</v>
      </c>
      <c r="AF254" s="26" t="s">
        <v>1033</v>
      </c>
      <c r="AG254" s="26">
        <v>2</v>
      </c>
      <c r="AH254" s="26">
        <v>3</v>
      </c>
      <c r="AI254" s="26" t="s">
        <v>1034</v>
      </c>
      <c r="AJ254" s="26">
        <v>3</v>
      </c>
      <c r="AK254" s="26">
        <v>3</v>
      </c>
      <c r="AL254" s="26" t="s">
        <v>1035</v>
      </c>
      <c r="AM254" s="26">
        <v>3</v>
      </c>
      <c r="AN254" s="26">
        <v>3</v>
      </c>
      <c r="AO254" s="26" t="s">
        <v>1953</v>
      </c>
      <c r="AP254" s="26">
        <v>4</v>
      </c>
      <c r="AQ254" s="26">
        <v>4</v>
      </c>
      <c r="AR254" s="26" t="s">
        <v>1954</v>
      </c>
      <c r="AS254" s="26">
        <v>5</v>
      </c>
      <c r="AT254" s="26">
        <v>5</v>
      </c>
      <c r="AU254" s="26" t="s">
        <v>2339</v>
      </c>
      <c r="AV254" s="26">
        <v>5</v>
      </c>
      <c r="AW254" s="26">
        <v>5</v>
      </c>
      <c r="AX254" s="26" t="s">
        <v>2340</v>
      </c>
      <c r="AY254" s="26">
        <v>5</v>
      </c>
      <c r="AZ254" s="26">
        <v>5</v>
      </c>
      <c r="BA254" s="26" t="s">
        <v>2670</v>
      </c>
    </row>
    <row r="255" spans="1:53" ht="58.5" customHeight="1" x14ac:dyDescent="0.25">
      <c r="A255" s="26" t="s">
        <v>525</v>
      </c>
      <c r="B255" s="26" t="s">
        <v>10</v>
      </c>
      <c r="C255" s="26" t="s">
        <v>149</v>
      </c>
      <c r="D255" s="26" t="s">
        <v>11</v>
      </c>
      <c r="E255" s="26" t="s">
        <v>126</v>
      </c>
      <c r="F255" s="26" t="s">
        <v>230</v>
      </c>
      <c r="G255" s="26" t="s">
        <v>231</v>
      </c>
      <c r="H255" s="26">
        <v>2022</v>
      </c>
      <c r="I255" s="26">
        <v>100</v>
      </c>
      <c r="J255" s="26">
        <v>80</v>
      </c>
      <c r="K255" s="26" t="s">
        <v>608</v>
      </c>
      <c r="L255" s="26" t="s">
        <v>564</v>
      </c>
      <c r="M255" s="26" t="s">
        <v>127</v>
      </c>
      <c r="N255" s="26" t="s">
        <v>867</v>
      </c>
      <c r="O255" s="26" t="s">
        <v>82</v>
      </c>
      <c r="P255" s="26" t="s">
        <v>84</v>
      </c>
      <c r="Q255" s="26" t="s">
        <v>233</v>
      </c>
      <c r="R255" s="26" t="s">
        <v>1031</v>
      </c>
      <c r="S255" s="26">
        <v>1169</v>
      </c>
      <c r="T255" s="26" t="s">
        <v>867</v>
      </c>
      <c r="U255" s="26" t="s">
        <v>881</v>
      </c>
      <c r="V255" s="26">
        <v>33</v>
      </c>
      <c r="W255" s="26">
        <v>4</v>
      </c>
      <c r="X255" s="26">
        <v>1</v>
      </c>
      <c r="Y255" s="26">
        <v>1</v>
      </c>
      <c r="Z255" s="26" t="s">
        <v>610</v>
      </c>
      <c r="AA255" s="26">
        <v>1</v>
      </c>
      <c r="AB255" s="26">
        <v>1</v>
      </c>
      <c r="AC255" s="26" t="s">
        <v>1036</v>
      </c>
      <c r="AD255" s="26">
        <v>2</v>
      </c>
      <c r="AE255" s="26">
        <v>2</v>
      </c>
      <c r="AF255" s="26" t="s">
        <v>1037</v>
      </c>
      <c r="AG255" s="26">
        <v>2</v>
      </c>
      <c r="AH255" s="26">
        <v>2</v>
      </c>
      <c r="AI255" s="26" t="s">
        <v>1038</v>
      </c>
      <c r="AJ255" s="26">
        <v>2</v>
      </c>
      <c r="AK255" s="26">
        <v>2</v>
      </c>
      <c r="AL255" s="26" t="s">
        <v>1039</v>
      </c>
      <c r="AM255" s="26">
        <v>3</v>
      </c>
      <c r="AN255" s="26">
        <v>3</v>
      </c>
      <c r="AO255" s="26" t="s">
        <v>1955</v>
      </c>
      <c r="AP255" s="26">
        <v>3</v>
      </c>
      <c r="AQ255" s="26">
        <v>3</v>
      </c>
      <c r="AR255" s="26" t="s">
        <v>1956</v>
      </c>
      <c r="AS255" s="26">
        <v>4</v>
      </c>
      <c r="AT255" s="26">
        <v>4</v>
      </c>
      <c r="AU255" s="26" t="s">
        <v>2341</v>
      </c>
      <c r="AV255" s="26">
        <v>4</v>
      </c>
      <c r="AW255" s="26">
        <v>4</v>
      </c>
      <c r="AX255" s="26" t="s">
        <v>2340</v>
      </c>
      <c r="AY255" s="26">
        <v>4</v>
      </c>
      <c r="AZ255" s="26">
        <v>4</v>
      </c>
      <c r="BA255" s="26" t="s">
        <v>2670</v>
      </c>
    </row>
    <row r="256" spans="1:53" ht="58.5" customHeight="1" x14ac:dyDescent="0.25">
      <c r="A256" s="26" t="s">
        <v>525</v>
      </c>
      <c r="B256" s="26" t="s">
        <v>10</v>
      </c>
      <c r="C256" s="26" t="s">
        <v>149</v>
      </c>
      <c r="D256" s="26" t="s">
        <v>11</v>
      </c>
      <c r="E256" s="26" t="s">
        <v>126</v>
      </c>
      <c r="F256" s="26" t="s">
        <v>230</v>
      </c>
      <c r="G256" s="26" t="s">
        <v>231</v>
      </c>
      <c r="H256" s="26">
        <v>2022</v>
      </c>
      <c r="I256" s="26">
        <v>100</v>
      </c>
      <c r="J256" s="26">
        <v>80</v>
      </c>
      <c r="K256" s="26" t="s">
        <v>608</v>
      </c>
      <c r="L256" s="26" t="s">
        <v>564</v>
      </c>
      <c r="M256" s="26" t="s">
        <v>127</v>
      </c>
      <c r="N256" s="26" t="s">
        <v>867</v>
      </c>
      <c r="O256" s="26" t="s">
        <v>82</v>
      </c>
      <c r="P256" s="26" t="s">
        <v>84</v>
      </c>
      <c r="Q256" s="26" t="s">
        <v>234</v>
      </c>
      <c r="R256" s="26" t="s">
        <v>1031</v>
      </c>
      <c r="S256" s="26">
        <v>1170</v>
      </c>
      <c r="T256" s="26" t="s">
        <v>867</v>
      </c>
      <c r="U256" s="26" t="s">
        <v>881</v>
      </c>
      <c r="V256" s="26">
        <v>34</v>
      </c>
      <c r="W256" s="26">
        <v>2</v>
      </c>
      <c r="X256" s="26">
        <v>0</v>
      </c>
      <c r="Y256" s="26"/>
      <c r="Z256" s="26"/>
      <c r="AA256" s="26">
        <v>1</v>
      </c>
      <c r="AB256" s="26">
        <v>1</v>
      </c>
      <c r="AC256" s="26" t="s">
        <v>1040</v>
      </c>
      <c r="AD256" s="26">
        <v>1</v>
      </c>
      <c r="AE256" s="26">
        <v>1</v>
      </c>
      <c r="AF256" s="26" t="s">
        <v>1041</v>
      </c>
      <c r="AG256" s="26">
        <v>1</v>
      </c>
      <c r="AH256" s="26">
        <v>1</v>
      </c>
      <c r="AI256" s="26" t="s">
        <v>1038</v>
      </c>
      <c r="AJ256" s="26">
        <v>1</v>
      </c>
      <c r="AK256" s="26">
        <v>1</v>
      </c>
      <c r="AL256" s="26" t="s">
        <v>1042</v>
      </c>
      <c r="AM256" s="26">
        <v>2</v>
      </c>
      <c r="AN256" s="26">
        <v>2</v>
      </c>
      <c r="AO256" s="26" t="s">
        <v>1957</v>
      </c>
      <c r="AP256" s="26">
        <v>2</v>
      </c>
      <c r="AQ256" s="26">
        <v>2</v>
      </c>
      <c r="AR256" s="26" t="s">
        <v>1956</v>
      </c>
      <c r="AS256" s="26">
        <v>2</v>
      </c>
      <c r="AT256" s="26">
        <v>2</v>
      </c>
      <c r="AU256" s="26" t="s">
        <v>2342</v>
      </c>
      <c r="AV256" s="26">
        <v>2</v>
      </c>
      <c r="AW256" s="26">
        <v>2</v>
      </c>
      <c r="AX256" s="26" t="s">
        <v>2340</v>
      </c>
      <c r="AY256" s="26">
        <v>2</v>
      </c>
      <c r="AZ256" s="26">
        <v>2</v>
      </c>
      <c r="BA256" s="26" t="s">
        <v>2670</v>
      </c>
    </row>
    <row r="257" spans="1:53" ht="58.5" customHeight="1" x14ac:dyDescent="0.25">
      <c r="A257" s="26" t="s">
        <v>134</v>
      </c>
      <c r="B257" s="26" t="s">
        <v>10</v>
      </c>
      <c r="C257" s="26" t="s">
        <v>149</v>
      </c>
      <c r="D257" s="26" t="s">
        <v>23</v>
      </c>
      <c r="E257" s="26" t="s">
        <v>101</v>
      </c>
      <c r="F257" s="26" t="s">
        <v>56</v>
      </c>
      <c r="G257" s="26" t="s">
        <v>57</v>
      </c>
      <c r="H257" s="26">
        <v>2022</v>
      </c>
      <c r="I257" s="26">
        <v>100</v>
      </c>
      <c r="J257" s="26">
        <v>100</v>
      </c>
      <c r="K257" s="26" t="s">
        <v>611</v>
      </c>
      <c r="L257" s="26" t="s">
        <v>564</v>
      </c>
      <c r="M257" s="26" t="s">
        <v>78</v>
      </c>
      <c r="N257" s="26" t="s">
        <v>867</v>
      </c>
      <c r="O257" s="26" t="s">
        <v>80</v>
      </c>
      <c r="P257" s="26" t="s">
        <v>89</v>
      </c>
      <c r="Q257" s="26" t="s">
        <v>58</v>
      </c>
      <c r="R257" s="26" t="s">
        <v>1043</v>
      </c>
      <c r="S257" s="26">
        <v>1171</v>
      </c>
      <c r="T257" s="26" t="s">
        <v>867</v>
      </c>
      <c r="U257" s="26" t="s">
        <v>881</v>
      </c>
      <c r="V257" s="26">
        <v>10</v>
      </c>
      <c r="W257" s="26">
        <v>1</v>
      </c>
      <c r="X257" s="26">
        <v>0</v>
      </c>
      <c r="Y257" s="26"/>
      <c r="Z257" s="26"/>
      <c r="AA257" s="26">
        <v>0</v>
      </c>
      <c r="AB257" s="26"/>
      <c r="AC257" s="26"/>
      <c r="AD257" s="26">
        <v>0</v>
      </c>
      <c r="AE257" s="26"/>
      <c r="AF257" s="26"/>
      <c r="AG257" s="26">
        <v>0</v>
      </c>
      <c r="AH257" s="26"/>
      <c r="AI257" s="26"/>
      <c r="AJ257" s="26">
        <v>0</v>
      </c>
      <c r="AK257" s="26"/>
      <c r="AL257" s="26"/>
      <c r="AM257" s="26">
        <v>0</v>
      </c>
      <c r="AN257" s="26"/>
      <c r="AO257" s="26"/>
      <c r="AP257" s="26">
        <v>0</v>
      </c>
      <c r="AQ257" s="26">
        <v>0</v>
      </c>
      <c r="AR257" s="26" t="s">
        <v>1958</v>
      </c>
      <c r="AS257" s="26">
        <v>1</v>
      </c>
      <c r="AT257" s="26">
        <v>1</v>
      </c>
      <c r="AU257" s="26" t="s">
        <v>2343</v>
      </c>
      <c r="AV257" s="26">
        <v>1</v>
      </c>
      <c r="AW257" s="26">
        <v>1</v>
      </c>
      <c r="AX257" s="26" t="s">
        <v>2344</v>
      </c>
      <c r="AY257" s="26">
        <v>1</v>
      </c>
      <c r="AZ257" s="26">
        <v>1</v>
      </c>
      <c r="BA257" s="26" t="s">
        <v>2344</v>
      </c>
    </row>
    <row r="258" spans="1:53" ht="58.5" customHeight="1" x14ac:dyDescent="0.25">
      <c r="A258" s="26" t="s">
        <v>134</v>
      </c>
      <c r="B258" s="26" t="s">
        <v>10</v>
      </c>
      <c r="C258" s="26" t="s">
        <v>149</v>
      </c>
      <c r="D258" s="26" t="s">
        <v>23</v>
      </c>
      <c r="E258" s="26" t="s">
        <v>101</v>
      </c>
      <c r="F258" s="26" t="s">
        <v>56</v>
      </c>
      <c r="G258" s="26" t="s">
        <v>57</v>
      </c>
      <c r="H258" s="26">
        <v>2022</v>
      </c>
      <c r="I258" s="26">
        <v>100</v>
      </c>
      <c r="J258" s="26">
        <v>100</v>
      </c>
      <c r="K258" s="26" t="s">
        <v>611</v>
      </c>
      <c r="L258" s="26" t="s">
        <v>564</v>
      </c>
      <c r="M258" s="26" t="s">
        <v>78</v>
      </c>
      <c r="N258" s="26" t="s">
        <v>867</v>
      </c>
      <c r="O258" s="26" t="s">
        <v>80</v>
      </c>
      <c r="P258" s="26" t="s">
        <v>89</v>
      </c>
      <c r="Q258" s="26" t="s">
        <v>59</v>
      </c>
      <c r="R258" s="26" t="s">
        <v>1043</v>
      </c>
      <c r="S258" s="26">
        <v>1172</v>
      </c>
      <c r="T258" s="26" t="s">
        <v>867</v>
      </c>
      <c r="U258" s="26" t="s">
        <v>881</v>
      </c>
      <c r="V258" s="26">
        <v>10</v>
      </c>
      <c r="W258" s="26">
        <v>9</v>
      </c>
      <c r="X258" s="26">
        <v>0</v>
      </c>
      <c r="Y258" s="26"/>
      <c r="Z258" s="26"/>
      <c r="AA258" s="26">
        <v>3</v>
      </c>
      <c r="AB258" s="26">
        <v>3</v>
      </c>
      <c r="AC258" s="26" t="s">
        <v>1044</v>
      </c>
      <c r="AD258" s="26">
        <v>6</v>
      </c>
      <c r="AE258" s="26">
        <v>4</v>
      </c>
      <c r="AF258" s="26" t="s">
        <v>1045</v>
      </c>
      <c r="AG258" s="26">
        <v>7</v>
      </c>
      <c r="AH258" s="26">
        <v>5</v>
      </c>
      <c r="AI258" s="26" t="s">
        <v>1046</v>
      </c>
      <c r="AJ258" s="26">
        <v>7</v>
      </c>
      <c r="AK258" s="26">
        <v>5</v>
      </c>
      <c r="AL258" s="26" t="s">
        <v>1047</v>
      </c>
      <c r="AM258" s="26">
        <v>10</v>
      </c>
      <c r="AN258" s="26">
        <v>6</v>
      </c>
      <c r="AO258" s="26" t="s">
        <v>1959</v>
      </c>
      <c r="AP258" s="26">
        <v>10</v>
      </c>
      <c r="AQ258" s="26">
        <v>6</v>
      </c>
      <c r="AR258" s="26" t="s">
        <v>1960</v>
      </c>
      <c r="AS258" s="26">
        <v>10</v>
      </c>
      <c r="AT258" s="26">
        <v>8</v>
      </c>
      <c r="AU258" s="26" t="s">
        <v>2345</v>
      </c>
      <c r="AV258" s="26">
        <v>10</v>
      </c>
      <c r="AW258" s="26">
        <v>8</v>
      </c>
      <c r="AX258" s="26" t="s">
        <v>2346</v>
      </c>
      <c r="AY258" s="26">
        <v>11</v>
      </c>
      <c r="AZ258" s="26">
        <v>9</v>
      </c>
      <c r="BA258" s="26" t="s">
        <v>2671</v>
      </c>
    </row>
    <row r="259" spans="1:53" ht="58.5" customHeight="1" x14ac:dyDescent="0.25">
      <c r="A259" s="26" t="s">
        <v>134</v>
      </c>
      <c r="B259" s="26" t="s">
        <v>10</v>
      </c>
      <c r="C259" s="26" t="s">
        <v>149</v>
      </c>
      <c r="D259" s="26" t="s">
        <v>23</v>
      </c>
      <c r="E259" s="26" t="s">
        <v>101</v>
      </c>
      <c r="F259" s="26" t="s">
        <v>56</v>
      </c>
      <c r="G259" s="26" t="s">
        <v>57</v>
      </c>
      <c r="H259" s="26">
        <v>2022</v>
      </c>
      <c r="I259" s="26">
        <v>100</v>
      </c>
      <c r="J259" s="26">
        <v>100</v>
      </c>
      <c r="K259" s="26" t="s">
        <v>611</v>
      </c>
      <c r="L259" s="26" t="s">
        <v>564</v>
      </c>
      <c r="M259" s="26" t="s">
        <v>78</v>
      </c>
      <c r="N259" s="26" t="s">
        <v>867</v>
      </c>
      <c r="O259" s="26" t="s">
        <v>80</v>
      </c>
      <c r="P259" s="26" t="s">
        <v>89</v>
      </c>
      <c r="Q259" s="26" t="s">
        <v>235</v>
      </c>
      <c r="R259" s="26" t="s">
        <v>1043</v>
      </c>
      <c r="S259" s="26">
        <v>1173</v>
      </c>
      <c r="T259" s="26" t="s">
        <v>867</v>
      </c>
      <c r="U259" s="26" t="s">
        <v>881</v>
      </c>
      <c r="V259" s="26">
        <v>10</v>
      </c>
      <c r="W259" s="26">
        <v>10</v>
      </c>
      <c r="X259" s="26">
        <v>2</v>
      </c>
      <c r="Y259" s="26">
        <v>2</v>
      </c>
      <c r="Z259" s="26" t="s">
        <v>612</v>
      </c>
      <c r="AA259" s="26">
        <v>3</v>
      </c>
      <c r="AB259" s="26">
        <v>3</v>
      </c>
      <c r="AC259" s="26" t="s">
        <v>1048</v>
      </c>
      <c r="AD259" s="26">
        <v>3</v>
      </c>
      <c r="AE259" s="26">
        <v>3</v>
      </c>
      <c r="AF259" s="26" t="s">
        <v>1049</v>
      </c>
      <c r="AG259" s="26">
        <v>8</v>
      </c>
      <c r="AH259" s="26">
        <v>3</v>
      </c>
      <c r="AI259" s="26" t="s">
        <v>1049</v>
      </c>
      <c r="AJ259" s="26">
        <v>8</v>
      </c>
      <c r="AK259" s="26">
        <v>8</v>
      </c>
      <c r="AL259" s="26" t="s">
        <v>1050</v>
      </c>
      <c r="AM259" s="26">
        <v>8</v>
      </c>
      <c r="AN259" s="26">
        <v>8</v>
      </c>
      <c r="AO259" s="26" t="s">
        <v>1961</v>
      </c>
      <c r="AP259" s="26">
        <v>8</v>
      </c>
      <c r="AQ259" s="26">
        <v>8</v>
      </c>
      <c r="AR259" s="26" t="s">
        <v>1961</v>
      </c>
      <c r="AS259" s="26">
        <v>8</v>
      </c>
      <c r="AT259" s="26">
        <v>8</v>
      </c>
      <c r="AU259" s="26" t="s">
        <v>1961</v>
      </c>
      <c r="AV259" s="26">
        <v>8</v>
      </c>
      <c r="AW259" s="26">
        <v>13</v>
      </c>
      <c r="AX259" s="26" t="s">
        <v>2347</v>
      </c>
      <c r="AY259" s="26">
        <v>10</v>
      </c>
      <c r="AZ259" s="26">
        <v>15</v>
      </c>
      <c r="BA259" s="26" t="s">
        <v>2672</v>
      </c>
    </row>
    <row r="260" spans="1:53" ht="58.5" customHeight="1" x14ac:dyDescent="0.25">
      <c r="A260" s="26" t="s">
        <v>134</v>
      </c>
      <c r="B260" s="26" t="s">
        <v>10</v>
      </c>
      <c r="C260" s="26" t="s">
        <v>149</v>
      </c>
      <c r="D260" s="26" t="s">
        <v>23</v>
      </c>
      <c r="E260" s="26" t="s">
        <v>101</v>
      </c>
      <c r="F260" s="26" t="s">
        <v>56</v>
      </c>
      <c r="G260" s="26" t="s">
        <v>57</v>
      </c>
      <c r="H260" s="26">
        <v>2022</v>
      </c>
      <c r="I260" s="26">
        <v>100</v>
      </c>
      <c r="J260" s="26">
        <v>100</v>
      </c>
      <c r="K260" s="26" t="s">
        <v>611</v>
      </c>
      <c r="L260" s="26" t="s">
        <v>564</v>
      </c>
      <c r="M260" s="26" t="s">
        <v>78</v>
      </c>
      <c r="N260" s="26" t="s">
        <v>867</v>
      </c>
      <c r="O260" s="26" t="s">
        <v>80</v>
      </c>
      <c r="P260" s="26" t="s">
        <v>89</v>
      </c>
      <c r="Q260" s="26" t="s">
        <v>60</v>
      </c>
      <c r="R260" s="26" t="s">
        <v>1043</v>
      </c>
      <c r="S260" s="26">
        <v>1174</v>
      </c>
      <c r="T260" s="26" t="s">
        <v>867</v>
      </c>
      <c r="U260" s="26" t="s">
        <v>881</v>
      </c>
      <c r="V260" s="26">
        <v>15</v>
      </c>
      <c r="W260" s="26">
        <v>2</v>
      </c>
      <c r="X260" s="26">
        <v>1</v>
      </c>
      <c r="Y260" s="26">
        <v>1</v>
      </c>
      <c r="Z260" s="26" t="s">
        <v>613</v>
      </c>
      <c r="AA260" s="26">
        <v>1</v>
      </c>
      <c r="AB260" s="26">
        <v>1</v>
      </c>
      <c r="AC260" s="26" t="s">
        <v>1051</v>
      </c>
      <c r="AD260" s="26">
        <v>1</v>
      </c>
      <c r="AE260" s="26">
        <v>1</v>
      </c>
      <c r="AF260" s="26" t="s">
        <v>1051</v>
      </c>
      <c r="AG260" s="26">
        <v>1</v>
      </c>
      <c r="AH260" s="26">
        <v>1</v>
      </c>
      <c r="AI260" s="26" t="s">
        <v>1051</v>
      </c>
      <c r="AJ260" s="26">
        <v>1</v>
      </c>
      <c r="AK260" s="26">
        <v>1</v>
      </c>
      <c r="AL260" s="26" t="s">
        <v>1052</v>
      </c>
      <c r="AM260" s="26">
        <v>1</v>
      </c>
      <c r="AN260" s="26">
        <v>1</v>
      </c>
      <c r="AO260" s="26" t="s">
        <v>1962</v>
      </c>
      <c r="AP260" s="26">
        <v>2</v>
      </c>
      <c r="AQ260" s="26">
        <v>1</v>
      </c>
      <c r="AR260" s="26" t="s">
        <v>1963</v>
      </c>
      <c r="AS260" s="26">
        <v>2</v>
      </c>
      <c r="AT260" s="26">
        <v>2</v>
      </c>
      <c r="AU260" s="26" t="s">
        <v>2348</v>
      </c>
      <c r="AV260" s="26">
        <v>2</v>
      </c>
      <c r="AW260" s="26">
        <v>2</v>
      </c>
      <c r="AX260" s="26" t="s">
        <v>2349</v>
      </c>
      <c r="AY260" s="26">
        <v>2</v>
      </c>
      <c r="AZ260" s="26">
        <v>2</v>
      </c>
      <c r="BA260" s="26" t="s">
        <v>2673</v>
      </c>
    </row>
    <row r="261" spans="1:53" ht="58.5" customHeight="1" x14ac:dyDescent="0.25">
      <c r="A261" s="26" t="s">
        <v>134</v>
      </c>
      <c r="B261" s="26" t="s">
        <v>10</v>
      </c>
      <c r="C261" s="26" t="s">
        <v>149</v>
      </c>
      <c r="D261" s="26" t="s">
        <v>23</v>
      </c>
      <c r="E261" s="26" t="s">
        <v>101</v>
      </c>
      <c r="F261" s="26" t="s">
        <v>56</v>
      </c>
      <c r="G261" s="26" t="s">
        <v>57</v>
      </c>
      <c r="H261" s="26">
        <v>2022</v>
      </c>
      <c r="I261" s="26">
        <v>100</v>
      </c>
      <c r="J261" s="26">
        <v>100</v>
      </c>
      <c r="K261" s="26" t="s">
        <v>611</v>
      </c>
      <c r="L261" s="26" t="s">
        <v>564</v>
      </c>
      <c r="M261" s="26" t="s">
        <v>78</v>
      </c>
      <c r="N261" s="26" t="s">
        <v>867</v>
      </c>
      <c r="O261" s="26" t="s">
        <v>80</v>
      </c>
      <c r="P261" s="26" t="s">
        <v>89</v>
      </c>
      <c r="Q261" s="26" t="s">
        <v>61</v>
      </c>
      <c r="R261" s="26" t="s">
        <v>1043</v>
      </c>
      <c r="S261" s="26">
        <v>1175</v>
      </c>
      <c r="T261" s="26" t="s">
        <v>867</v>
      </c>
      <c r="U261" s="26" t="s">
        <v>881</v>
      </c>
      <c r="V261" s="26">
        <v>25</v>
      </c>
      <c r="W261" s="26">
        <v>4</v>
      </c>
      <c r="X261" s="26">
        <v>1</v>
      </c>
      <c r="Y261" s="26">
        <v>1</v>
      </c>
      <c r="Z261" s="26" t="s">
        <v>614</v>
      </c>
      <c r="AA261" s="26">
        <v>2</v>
      </c>
      <c r="AB261" s="26">
        <v>2</v>
      </c>
      <c r="AC261" s="26" t="s">
        <v>1053</v>
      </c>
      <c r="AD261" s="26">
        <v>2</v>
      </c>
      <c r="AE261" s="26">
        <v>2</v>
      </c>
      <c r="AF261" s="26" t="s">
        <v>1054</v>
      </c>
      <c r="AG261" s="26">
        <v>2</v>
      </c>
      <c r="AH261" s="26">
        <v>2</v>
      </c>
      <c r="AI261" s="26" t="s">
        <v>1054</v>
      </c>
      <c r="AJ261" s="26">
        <v>3</v>
      </c>
      <c r="AK261" s="26">
        <v>3</v>
      </c>
      <c r="AL261" s="26" t="s">
        <v>1055</v>
      </c>
      <c r="AM261" s="26">
        <v>3</v>
      </c>
      <c r="AN261" s="26">
        <v>3</v>
      </c>
      <c r="AO261" s="26" t="s">
        <v>1964</v>
      </c>
      <c r="AP261" s="26">
        <v>3</v>
      </c>
      <c r="AQ261" s="26">
        <v>3</v>
      </c>
      <c r="AR261" s="26" t="s">
        <v>1964</v>
      </c>
      <c r="AS261" s="26">
        <v>4</v>
      </c>
      <c r="AT261" s="26">
        <v>4</v>
      </c>
      <c r="AU261" s="26" t="s">
        <v>2350</v>
      </c>
      <c r="AV261" s="26">
        <v>4</v>
      </c>
      <c r="AW261" s="26">
        <v>4</v>
      </c>
      <c r="AX261" s="26" t="s">
        <v>2351</v>
      </c>
      <c r="AY261" s="26">
        <v>4</v>
      </c>
      <c r="AZ261" s="26">
        <v>4</v>
      </c>
      <c r="BA261" s="26" t="s">
        <v>2674</v>
      </c>
    </row>
    <row r="262" spans="1:53" ht="58.5" customHeight="1" x14ac:dyDescent="0.25">
      <c r="A262" s="26" t="s">
        <v>134</v>
      </c>
      <c r="B262" s="26" t="s">
        <v>10</v>
      </c>
      <c r="C262" s="26" t="s">
        <v>149</v>
      </c>
      <c r="D262" s="26" t="s">
        <v>23</v>
      </c>
      <c r="E262" s="26" t="s">
        <v>101</v>
      </c>
      <c r="F262" s="26" t="s">
        <v>56</v>
      </c>
      <c r="G262" s="26" t="s">
        <v>57</v>
      </c>
      <c r="H262" s="26">
        <v>2022</v>
      </c>
      <c r="I262" s="26">
        <v>100</v>
      </c>
      <c r="J262" s="26">
        <v>100</v>
      </c>
      <c r="K262" s="26" t="s">
        <v>611</v>
      </c>
      <c r="L262" s="26" t="s">
        <v>564</v>
      </c>
      <c r="M262" s="26" t="s">
        <v>78</v>
      </c>
      <c r="N262" s="26" t="s">
        <v>867</v>
      </c>
      <c r="O262" s="26" t="s">
        <v>80</v>
      </c>
      <c r="P262" s="26" t="s">
        <v>89</v>
      </c>
      <c r="Q262" s="26" t="s">
        <v>62</v>
      </c>
      <c r="R262" s="26" t="s">
        <v>1043</v>
      </c>
      <c r="S262" s="26">
        <v>1176</v>
      </c>
      <c r="T262" s="26" t="s">
        <v>867</v>
      </c>
      <c r="U262" s="26" t="s">
        <v>881</v>
      </c>
      <c r="V262" s="26">
        <v>15</v>
      </c>
      <c r="W262" s="26">
        <v>23</v>
      </c>
      <c r="X262" s="26">
        <v>0</v>
      </c>
      <c r="Y262" s="26"/>
      <c r="Z262" s="26"/>
      <c r="AA262" s="26">
        <v>0</v>
      </c>
      <c r="AB262" s="26"/>
      <c r="AC262" s="26"/>
      <c r="AD262" s="26">
        <v>0</v>
      </c>
      <c r="AE262" s="26">
        <v>0</v>
      </c>
      <c r="AF262" s="26" t="s">
        <v>1056</v>
      </c>
      <c r="AG262" s="26">
        <v>0</v>
      </c>
      <c r="AH262" s="26">
        <v>0</v>
      </c>
      <c r="AI262" s="26" t="s">
        <v>1056</v>
      </c>
      <c r="AJ262" s="26">
        <v>0</v>
      </c>
      <c r="AK262" s="26">
        <v>0</v>
      </c>
      <c r="AL262" s="26" t="s">
        <v>1056</v>
      </c>
      <c r="AM262" s="26">
        <v>0</v>
      </c>
      <c r="AN262" s="26">
        <v>0</v>
      </c>
      <c r="AO262" s="26" t="s">
        <v>1056</v>
      </c>
      <c r="AP262" s="26">
        <v>23</v>
      </c>
      <c r="AQ262" s="26">
        <v>23</v>
      </c>
      <c r="AR262" s="26" t="s">
        <v>1965</v>
      </c>
      <c r="AS262" s="26">
        <v>23</v>
      </c>
      <c r="AT262" s="26">
        <v>23</v>
      </c>
      <c r="AU262" s="26" t="s">
        <v>2352</v>
      </c>
      <c r="AV262" s="26">
        <v>23</v>
      </c>
      <c r="AW262" s="26">
        <v>23</v>
      </c>
      <c r="AX262" s="26" t="s">
        <v>2353</v>
      </c>
      <c r="AY262" s="26">
        <v>23</v>
      </c>
      <c r="AZ262" s="26">
        <v>23</v>
      </c>
      <c r="BA262" s="26" t="s">
        <v>2675</v>
      </c>
    </row>
    <row r="263" spans="1:53" ht="58.5" customHeight="1" x14ac:dyDescent="0.25">
      <c r="A263" s="26" t="s">
        <v>134</v>
      </c>
      <c r="B263" s="26" t="s">
        <v>10</v>
      </c>
      <c r="C263" s="26" t="s">
        <v>149</v>
      </c>
      <c r="D263" s="26" t="s">
        <v>23</v>
      </c>
      <c r="E263" s="26" t="s">
        <v>101</v>
      </c>
      <c r="F263" s="26" t="s">
        <v>56</v>
      </c>
      <c r="G263" s="26" t="s">
        <v>57</v>
      </c>
      <c r="H263" s="26">
        <v>2022</v>
      </c>
      <c r="I263" s="26">
        <v>100</v>
      </c>
      <c r="J263" s="26">
        <v>100</v>
      </c>
      <c r="K263" s="26" t="s">
        <v>611</v>
      </c>
      <c r="L263" s="26" t="s">
        <v>564</v>
      </c>
      <c r="M263" s="26" t="s">
        <v>78</v>
      </c>
      <c r="N263" s="26" t="s">
        <v>867</v>
      </c>
      <c r="O263" s="26" t="s">
        <v>80</v>
      </c>
      <c r="P263" s="26" t="s">
        <v>89</v>
      </c>
      <c r="Q263" s="26" t="s">
        <v>63</v>
      </c>
      <c r="R263" s="26" t="s">
        <v>1043</v>
      </c>
      <c r="S263" s="26">
        <v>1177</v>
      </c>
      <c r="T263" s="26" t="s">
        <v>867</v>
      </c>
      <c r="U263" s="26" t="s">
        <v>881</v>
      </c>
      <c r="V263" s="26">
        <v>15</v>
      </c>
      <c r="W263" s="26">
        <v>1</v>
      </c>
      <c r="X263" s="26">
        <v>1</v>
      </c>
      <c r="Y263" s="26">
        <v>1</v>
      </c>
      <c r="Z263" s="26" t="s">
        <v>615</v>
      </c>
      <c r="AA263" s="26">
        <v>1</v>
      </c>
      <c r="AB263" s="26">
        <v>1</v>
      </c>
      <c r="AC263" s="26" t="s">
        <v>1057</v>
      </c>
      <c r="AD263" s="26">
        <v>1</v>
      </c>
      <c r="AE263" s="26">
        <v>1</v>
      </c>
      <c r="AF263" s="26" t="s">
        <v>1057</v>
      </c>
      <c r="AG263" s="26">
        <v>1</v>
      </c>
      <c r="AH263" s="26">
        <v>1</v>
      </c>
      <c r="AI263" s="26" t="s">
        <v>1057</v>
      </c>
      <c r="AJ263" s="26">
        <v>1</v>
      </c>
      <c r="AK263" s="26">
        <v>1</v>
      </c>
      <c r="AL263" s="26" t="s">
        <v>1058</v>
      </c>
      <c r="AM263" s="26">
        <v>1</v>
      </c>
      <c r="AN263" s="26">
        <v>1</v>
      </c>
      <c r="AO263" s="26" t="s">
        <v>1966</v>
      </c>
      <c r="AP263" s="26">
        <v>1</v>
      </c>
      <c r="AQ263" s="26">
        <v>1</v>
      </c>
      <c r="AR263" s="26" t="s">
        <v>1966</v>
      </c>
      <c r="AS263" s="26">
        <v>1</v>
      </c>
      <c r="AT263" s="26">
        <v>1</v>
      </c>
      <c r="AU263" s="26" t="s">
        <v>2354</v>
      </c>
      <c r="AV263" s="26">
        <v>1</v>
      </c>
      <c r="AW263" s="26">
        <v>1</v>
      </c>
      <c r="AX263" s="26" t="s">
        <v>2355</v>
      </c>
      <c r="AY263" s="26">
        <v>1</v>
      </c>
      <c r="AZ263" s="26">
        <v>1</v>
      </c>
      <c r="BA263" s="26" t="s">
        <v>2676</v>
      </c>
    </row>
    <row r="264" spans="1:53" ht="58.5" customHeight="1" x14ac:dyDescent="0.25">
      <c r="A264" s="26" t="s">
        <v>135</v>
      </c>
      <c r="B264" s="26" t="s">
        <v>10</v>
      </c>
      <c r="C264" s="26" t="s">
        <v>149</v>
      </c>
      <c r="D264" s="26" t="s">
        <v>23</v>
      </c>
      <c r="E264" s="26" t="s">
        <v>101</v>
      </c>
      <c r="F264" s="26" t="s">
        <v>411</v>
      </c>
      <c r="G264" s="26" t="s">
        <v>412</v>
      </c>
      <c r="H264" s="26">
        <v>2022</v>
      </c>
      <c r="I264" s="26">
        <v>10</v>
      </c>
      <c r="J264" s="26">
        <v>100</v>
      </c>
      <c r="K264" s="26" t="s">
        <v>669</v>
      </c>
      <c r="L264" s="26" t="s">
        <v>564</v>
      </c>
      <c r="M264" s="26" t="s">
        <v>78</v>
      </c>
      <c r="N264" s="26" t="s">
        <v>867</v>
      </c>
      <c r="O264" s="26" t="s">
        <v>80</v>
      </c>
      <c r="P264" s="26" t="s">
        <v>1907</v>
      </c>
      <c r="Q264" s="26" t="s">
        <v>413</v>
      </c>
      <c r="R264" s="26" t="s">
        <v>1456</v>
      </c>
      <c r="S264" s="26">
        <v>1328</v>
      </c>
      <c r="T264" s="26" t="s">
        <v>867</v>
      </c>
      <c r="U264" s="26" t="s">
        <v>881</v>
      </c>
      <c r="V264" s="26">
        <v>25</v>
      </c>
      <c r="W264" s="26">
        <v>1</v>
      </c>
      <c r="X264" s="26">
        <v>0</v>
      </c>
      <c r="Y264" s="26">
        <v>1</v>
      </c>
      <c r="Z264" s="26" t="s">
        <v>670</v>
      </c>
      <c r="AA264" s="26">
        <v>0</v>
      </c>
      <c r="AB264" s="26">
        <v>1</v>
      </c>
      <c r="AC264" s="26" t="s">
        <v>1457</v>
      </c>
      <c r="AD264" s="26">
        <v>1</v>
      </c>
      <c r="AE264" s="26">
        <v>1</v>
      </c>
      <c r="AF264" s="26" t="s">
        <v>1458</v>
      </c>
      <c r="AG264" s="26">
        <v>0</v>
      </c>
      <c r="AH264" s="26"/>
      <c r="AI264" s="26"/>
      <c r="AJ264" s="26">
        <v>0</v>
      </c>
      <c r="AK264" s="26"/>
      <c r="AL264" s="26"/>
      <c r="AM264" s="26">
        <v>0</v>
      </c>
      <c r="AN264" s="26"/>
      <c r="AO264" s="26"/>
      <c r="AP264" s="26">
        <v>0</v>
      </c>
      <c r="AQ264" s="26"/>
      <c r="AR264" s="26"/>
      <c r="AS264" s="26">
        <v>0</v>
      </c>
      <c r="AT264" s="26"/>
      <c r="AU264" s="26"/>
      <c r="AV264" s="26">
        <v>0</v>
      </c>
      <c r="AW264" s="26"/>
      <c r="AX264" s="26"/>
      <c r="AY264" s="26">
        <v>0</v>
      </c>
      <c r="AZ264" s="26">
        <v>1</v>
      </c>
      <c r="BA264" s="26" t="s">
        <v>1458</v>
      </c>
    </row>
    <row r="265" spans="1:53" ht="58.5" customHeight="1" x14ac:dyDescent="0.25">
      <c r="A265" s="26" t="s">
        <v>135</v>
      </c>
      <c r="B265" s="26" t="s">
        <v>10</v>
      </c>
      <c r="C265" s="26" t="s">
        <v>149</v>
      </c>
      <c r="D265" s="26" t="s">
        <v>23</v>
      </c>
      <c r="E265" s="26" t="s">
        <v>101</v>
      </c>
      <c r="F265" s="26" t="s">
        <v>411</v>
      </c>
      <c r="G265" s="26" t="s">
        <v>412</v>
      </c>
      <c r="H265" s="26">
        <v>2022</v>
      </c>
      <c r="I265" s="26">
        <v>10</v>
      </c>
      <c r="J265" s="26">
        <v>100</v>
      </c>
      <c r="K265" s="26" t="s">
        <v>669</v>
      </c>
      <c r="L265" s="26" t="s">
        <v>564</v>
      </c>
      <c r="M265" s="26" t="s">
        <v>78</v>
      </c>
      <c r="N265" s="26" t="s">
        <v>867</v>
      </c>
      <c r="O265" s="26" t="s">
        <v>80</v>
      </c>
      <c r="P265" s="26" t="s">
        <v>1907</v>
      </c>
      <c r="Q265" s="26" t="s">
        <v>414</v>
      </c>
      <c r="R265" s="26" t="s">
        <v>1456</v>
      </c>
      <c r="S265" s="26">
        <v>1329</v>
      </c>
      <c r="T265" s="26" t="s">
        <v>867</v>
      </c>
      <c r="U265" s="26" t="s">
        <v>881</v>
      </c>
      <c r="V265" s="26">
        <v>25</v>
      </c>
      <c r="W265" s="26">
        <v>1</v>
      </c>
      <c r="X265" s="26">
        <v>0</v>
      </c>
      <c r="Y265" s="26"/>
      <c r="Z265" s="26"/>
      <c r="AA265" s="26">
        <v>0</v>
      </c>
      <c r="AB265" s="26"/>
      <c r="AC265" s="26"/>
      <c r="AD265" s="26">
        <v>0</v>
      </c>
      <c r="AE265" s="26">
        <v>0</v>
      </c>
      <c r="AF265" s="26" t="s">
        <v>1459</v>
      </c>
      <c r="AG265" s="26">
        <v>0</v>
      </c>
      <c r="AH265" s="26">
        <v>0</v>
      </c>
      <c r="AI265" s="26" t="s">
        <v>1460</v>
      </c>
      <c r="AJ265" s="26">
        <v>0</v>
      </c>
      <c r="AK265" s="26">
        <v>0</v>
      </c>
      <c r="AL265" s="26" t="s">
        <v>1868</v>
      </c>
      <c r="AM265" s="26">
        <v>0</v>
      </c>
      <c r="AN265" s="26">
        <v>0</v>
      </c>
      <c r="AO265" s="26" t="s">
        <v>2112</v>
      </c>
      <c r="AP265" s="26">
        <v>1</v>
      </c>
      <c r="AQ265" s="26">
        <v>1</v>
      </c>
      <c r="AR265" s="26" t="s">
        <v>2113</v>
      </c>
      <c r="AS265" s="26">
        <v>0</v>
      </c>
      <c r="AT265" s="26"/>
      <c r="AU265" s="26"/>
      <c r="AV265" s="26">
        <v>0</v>
      </c>
      <c r="AW265" s="26"/>
      <c r="AX265" s="26"/>
      <c r="AY265" s="26">
        <v>0</v>
      </c>
      <c r="AZ265" s="26">
        <v>1</v>
      </c>
      <c r="BA265" s="26" t="s">
        <v>2114</v>
      </c>
    </row>
    <row r="266" spans="1:53" ht="58.5" customHeight="1" x14ac:dyDescent="0.25">
      <c r="A266" s="26" t="s">
        <v>135</v>
      </c>
      <c r="B266" s="26" t="s">
        <v>10</v>
      </c>
      <c r="C266" s="26" t="s">
        <v>149</v>
      </c>
      <c r="D266" s="26" t="s">
        <v>23</v>
      </c>
      <c r="E266" s="26" t="s">
        <v>101</v>
      </c>
      <c r="F266" s="26" t="s">
        <v>411</v>
      </c>
      <c r="G266" s="26" t="s">
        <v>412</v>
      </c>
      <c r="H266" s="26">
        <v>2022</v>
      </c>
      <c r="I266" s="26">
        <v>10</v>
      </c>
      <c r="J266" s="26">
        <v>100</v>
      </c>
      <c r="K266" s="26" t="s">
        <v>669</v>
      </c>
      <c r="L266" s="26" t="s">
        <v>564</v>
      </c>
      <c r="M266" s="26" t="s">
        <v>78</v>
      </c>
      <c r="N266" s="26" t="s">
        <v>867</v>
      </c>
      <c r="O266" s="26" t="s">
        <v>80</v>
      </c>
      <c r="P266" s="26" t="s">
        <v>1907</v>
      </c>
      <c r="Q266" s="26" t="s">
        <v>415</v>
      </c>
      <c r="R266" s="26" t="s">
        <v>1456</v>
      </c>
      <c r="S266" s="26">
        <v>1330</v>
      </c>
      <c r="T266" s="26" t="s">
        <v>867</v>
      </c>
      <c r="U266" s="26" t="s">
        <v>893</v>
      </c>
      <c r="V266" s="26">
        <v>25</v>
      </c>
      <c r="W266" s="26">
        <v>100</v>
      </c>
      <c r="X266" s="26">
        <v>0</v>
      </c>
      <c r="Y266" s="26"/>
      <c r="Z266" s="26"/>
      <c r="AA266" s="26">
        <v>0</v>
      </c>
      <c r="AB266" s="26"/>
      <c r="AC266" s="26"/>
      <c r="AD266" s="26">
        <v>0</v>
      </c>
      <c r="AE266" s="26"/>
      <c r="AF266" s="26"/>
      <c r="AG266" s="26">
        <v>0</v>
      </c>
      <c r="AH266" s="26">
        <v>0</v>
      </c>
      <c r="AI266" s="26" t="s">
        <v>1461</v>
      </c>
      <c r="AJ266" s="26">
        <v>0</v>
      </c>
      <c r="AK266" s="26">
        <v>0</v>
      </c>
      <c r="AL266" s="26" t="s">
        <v>1869</v>
      </c>
      <c r="AM266" s="26">
        <v>0</v>
      </c>
      <c r="AN266" s="26">
        <v>0</v>
      </c>
      <c r="AO266" s="26" t="s">
        <v>2115</v>
      </c>
      <c r="AP266" s="26">
        <v>0</v>
      </c>
      <c r="AQ266" s="26">
        <v>5.5</v>
      </c>
      <c r="AR266" s="26" t="s">
        <v>2116</v>
      </c>
      <c r="AS266" s="26">
        <v>0</v>
      </c>
      <c r="AT266" s="26"/>
      <c r="AU266" s="26"/>
      <c r="AV266" s="26">
        <v>0</v>
      </c>
      <c r="AW266" s="26">
        <v>94</v>
      </c>
      <c r="AX266" s="26" t="s">
        <v>2507</v>
      </c>
      <c r="AY266" s="26">
        <v>100</v>
      </c>
      <c r="AZ266" s="26">
        <v>100</v>
      </c>
      <c r="BA266" s="26" t="s">
        <v>2718</v>
      </c>
    </row>
    <row r="267" spans="1:53" ht="58.5" customHeight="1" x14ac:dyDescent="0.25">
      <c r="A267" s="26" t="s">
        <v>135</v>
      </c>
      <c r="B267" s="26" t="s">
        <v>10</v>
      </c>
      <c r="C267" s="26" t="s">
        <v>149</v>
      </c>
      <c r="D267" s="26" t="s">
        <v>23</v>
      </c>
      <c r="E267" s="26" t="s">
        <v>101</v>
      </c>
      <c r="F267" s="26" t="s">
        <v>411</v>
      </c>
      <c r="G267" s="26" t="s">
        <v>412</v>
      </c>
      <c r="H267" s="26">
        <v>2022</v>
      </c>
      <c r="I267" s="26">
        <v>10</v>
      </c>
      <c r="J267" s="26">
        <v>100</v>
      </c>
      <c r="K267" s="26" t="s">
        <v>669</v>
      </c>
      <c r="L267" s="26" t="s">
        <v>564</v>
      </c>
      <c r="M267" s="26" t="s">
        <v>78</v>
      </c>
      <c r="N267" s="26" t="s">
        <v>867</v>
      </c>
      <c r="O267" s="26" t="s">
        <v>80</v>
      </c>
      <c r="P267" s="26" t="s">
        <v>1907</v>
      </c>
      <c r="Q267" s="26" t="s">
        <v>136</v>
      </c>
      <c r="R267" s="26" t="s">
        <v>1456</v>
      </c>
      <c r="S267" s="26">
        <v>1331</v>
      </c>
      <c r="T267" s="26" t="s">
        <v>867</v>
      </c>
      <c r="U267" s="26" t="s">
        <v>881</v>
      </c>
      <c r="V267" s="26">
        <v>25</v>
      </c>
      <c r="W267" s="26">
        <v>1</v>
      </c>
      <c r="X267" s="26">
        <v>0</v>
      </c>
      <c r="Y267" s="26"/>
      <c r="Z267" s="26"/>
      <c r="AA267" s="26">
        <v>0</v>
      </c>
      <c r="AB267" s="26"/>
      <c r="AC267" s="26"/>
      <c r="AD267" s="26">
        <v>0</v>
      </c>
      <c r="AE267" s="26"/>
      <c r="AF267" s="26"/>
      <c r="AG267" s="26">
        <v>0</v>
      </c>
      <c r="AH267" s="26">
        <v>0</v>
      </c>
      <c r="AI267" s="26" t="s">
        <v>1460</v>
      </c>
      <c r="AJ267" s="26">
        <v>0</v>
      </c>
      <c r="AK267" s="26">
        <v>0</v>
      </c>
      <c r="AL267" s="26" t="s">
        <v>1870</v>
      </c>
      <c r="AM267" s="26">
        <v>0</v>
      </c>
      <c r="AN267" s="26">
        <v>0</v>
      </c>
      <c r="AO267" s="26" t="s">
        <v>2117</v>
      </c>
      <c r="AP267" s="26">
        <v>0</v>
      </c>
      <c r="AQ267" s="26">
        <v>1</v>
      </c>
      <c r="AR267" s="26" t="s">
        <v>2118</v>
      </c>
      <c r="AS267" s="26">
        <v>0</v>
      </c>
      <c r="AT267" s="26"/>
      <c r="AU267" s="26"/>
      <c r="AV267" s="26">
        <v>0</v>
      </c>
      <c r="AW267" s="26">
        <v>1</v>
      </c>
      <c r="AX267" s="26" t="s">
        <v>2508</v>
      </c>
      <c r="AY267" s="26">
        <v>1</v>
      </c>
      <c r="AZ267" s="26">
        <v>1</v>
      </c>
      <c r="BA267" s="26" t="s">
        <v>2719</v>
      </c>
    </row>
    <row r="268" spans="1:53" ht="58.5" customHeight="1" x14ac:dyDescent="0.25">
      <c r="A268" s="26" t="s">
        <v>135</v>
      </c>
      <c r="B268" s="26" t="s">
        <v>10</v>
      </c>
      <c r="C268" s="26" t="s">
        <v>149</v>
      </c>
      <c r="D268" s="26" t="s">
        <v>23</v>
      </c>
      <c r="E268" s="26" t="s">
        <v>101</v>
      </c>
      <c r="F268" s="26" t="s">
        <v>411</v>
      </c>
      <c r="G268" s="26" t="s">
        <v>416</v>
      </c>
      <c r="H268" s="26">
        <v>2022</v>
      </c>
      <c r="I268" s="26">
        <v>10</v>
      </c>
      <c r="J268" s="26">
        <v>100</v>
      </c>
      <c r="K268" s="26" t="s">
        <v>671</v>
      </c>
      <c r="L268" s="26" t="s">
        <v>564</v>
      </c>
      <c r="M268" s="26" t="s">
        <v>78</v>
      </c>
      <c r="N268" s="26" t="s">
        <v>867</v>
      </c>
      <c r="O268" s="26" t="s">
        <v>80</v>
      </c>
      <c r="P268" s="26" t="s">
        <v>1907</v>
      </c>
      <c r="Q268" s="26" t="s">
        <v>137</v>
      </c>
      <c r="R268" s="26" t="s">
        <v>1462</v>
      </c>
      <c r="S268" s="26">
        <v>1332</v>
      </c>
      <c r="T268" s="26" t="s">
        <v>867</v>
      </c>
      <c r="U268" s="26" t="s">
        <v>881</v>
      </c>
      <c r="V268" s="26">
        <v>100</v>
      </c>
      <c r="W268" s="26">
        <v>2</v>
      </c>
      <c r="X268" s="26">
        <v>0</v>
      </c>
      <c r="Y268" s="26">
        <v>0</v>
      </c>
      <c r="Z268" s="26" t="s">
        <v>672</v>
      </c>
      <c r="AA268" s="26">
        <v>0</v>
      </c>
      <c r="AB268" s="26">
        <v>0</v>
      </c>
      <c r="AC268" s="26" t="s">
        <v>1463</v>
      </c>
      <c r="AD268" s="26">
        <v>0</v>
      </c>
      <c r="AE268" s="26">
        <v>0</v>
      </c>
      <c r="AF268" s="26" t="s">
        <v>1464</v>
      </c>
      <c r="AG268" s="26">
        <v>0</v>
      </c>
      <c r="AH268" s="26">
        <v>0</v>
      </c>
      <c r="AI268" s="26" t="s">
        <v>1465</v>
      </c>
      <c r="AJ268" s="26">
        <v>0</v>
      </c>
      <c r="AK268" s="26">
        <v>0</v>
      </c>
      <c r="AL268" s="26" t="s">
        <v>1871</v>
      </c>
      <c r="AM268" s="26">
        <v>0</v>
      </c>
      <c r="AN268" s="26">
        <v>0</v>
      </c>
      <c r="AO268" s="26" t="s">
        <v>2119</v>
      </c>
      <c r="AP268" s="26">
        <v>1</v>
      </c>
      <c r="AQ268" s="26">
        <v>0</v>
      </c>
      <c r="AR268" s="26" t="s">
        <v>2120</v>
      </c>
      <c r="AS268" s="26">
        <v>1</v>
      </c>
      <c r="AT268" s="26">
        <v>0</v>
      </c>
      <c r="AU268" s="26" t="s">
        <v>2509</v>
      </c>
      <c r="AV268" s="26">
        <v>1</v>
      </c>
      <c r="AW268" s="26">
        <v>0</v>
      </c>
      <c r="AX268" s="26" t="s">
        <v>2510</v>
      </c>
      <c r="AY268" s="26">
        <v>2</v>
      </c>
      <c r="AZ268" s="26">
        <v>0</v>
      </c>
      <c r="BA268" s="26" t="s">
        <v>2720</v>
      </c>
    </row>
    <row r="269" spans="1:53" ht="58.5" customHeight="1" x14ac:dyDescent="0.25">
      <c r="A269" s="26" t="s">
        <v>135</v>
      </c>
      <c r="B269" s="26" t="s">
        <v>10</v>
      </c>
      <c r="C269" s="26" t="s">
        <v>149</v>
      </c>
      <c r="D269" s="26" t="s">
        <v>23</v>
      </c>
      <c r="E269" s="26" t="s">
        <v>101</v>
      </c>
      <c r="F269" s="26" t="s">
        <v>417</v>
      </c>
      <c r="G269" s="26" t="s">
        <v>418</v>
      </c>
      <c r="H269" s="26">
        <v>2022</v>
      </c>
      <c r="I269" s="26">
        <v>30</v>
      </c>
      <c r="J269" s="26">
        <v>90</v>
      </c>
      <c r="K269" s="26" t="s">
        <v>673</v>
      </c>
      <c r="L269" s="26" t="s">
        <v>564</v>
      </c>
      <c r="M269" s="26" t="s">
        <v>127</v>
      </c>
      <c r="N269" s="26" t="s">
        <v>867</v>
      </c>
      <c r="O269" s="26" t="s">
        <v>83</v>
      </c>
      <c r="P269" s="26" t="s">
        <v>1907</v>
      </c>
      <c r="Q269" s="26" t="s">
        <v>419</v>
      </c>
      <c r="R269" s="26" t="s">
        <v>1466</v>
      </c>
      <c r="S269" s="26">
        <v>1333</v>
      </c>
      <c r="T269" s="26" t="s">
        <v>867</v>
      </c>
      <c r="U269" s="26" t="s">
        <v>893</v>
      </c>
      <c r="V269" s="26">
        <v>20</v>
      </c>
      <c r="W269" s="26">
        <v>100</v>
      </c>
      <c r="X269" s="26">
        <v>20</v>
      </c>
      <c r="Y269" s="26"/>
      <c r="Z269" s="26"/>
      <c r="AA269" s="26">
        <v>40</v>
      </c>
      <c r="AB269" s="26">
        <v>40</v>
      </c>
      <c r="AC269" s="26" t="s">
        <v>1467</v>
      </c>
      <c r="AD269" s="26">
        <v>100</v>
      </c>
      <c r="AE269" s="26">
        <v>100</v>
      </c>
      <c r="AF269" s="26" t="s">
        <v>1468</v>
      </c>
      <c r="AG269" s="26">
        <v>0</v>
      </c>
      <c r="AH269" s="26"/>
      <c r="AI269" s="26"/>
      <c r="AJ269" s="26">
        <v>0</v>
      </c>
      <c r="AK269" s="26"/>
      <c r="AL269" s="26"/>
      <c r="AM269" s="26">
        <v>0</v>
      </c>
      <c r="AN269" s="26"/>
      <c r="AO269" s="26"/>
      <c r="AP269" s="26">
        <v>0</v>
      </c>
      <c r="AQ269" s="26"/>
      <c r="AR269" s="26"/>
      <c r="AS269" s="26">
        <v>0</v>
      </c>
      <c r="AT269" s="26"/>
      <c r="AU269" s="26"/>
      <c r="AV269" s="26">
        <v>0</v>
      </c>
      <c r="AW269" s="26"/>
      <c r="AX269" s="26"/>
      <c r="AY269" s="26">
        <v>0</v>
      </c>
      <c r="AZ269" s="26">
        <v>100</v>
      </c>
      <c r="BA269" s="26" t="s">
        <v>1468</v>
      </c>
    </row>
    <row r="270" spans="1:53" ht="58.5" customHeight="1" x14ac:dyDescent="0.25">
      <c r="A270" s="26" t="s">
        <v>135</v>
      </c>
      <c r="B270" s="26" t="s">
        <v>10</v>
      </c>
      <c r="C270" s="26" t="s">
        <v>149</v>
      </c>
      <c r="D270" s="26" t="s">
        <v>23</v>
      </c>
      <c r="E270" s="26" t="s">
        <v>101</v>
      </c>
      <c r="F270" s="26" t="s">
        <v>417</v>
      </c>
      <c r="G270" s="26" t="s">
        <v>418</v>
      </c>
      <c r="H270" s="26">
        <v>2022</v>
      </c>
      <c r="I270" s="26">
        <v>30</v>
      </c>
      <c r="J270" s="26">
        <v>90</v>
      </c>
      <c r="K270" s="26" t="s">
        <v>673</v>
      </c>
      <c r="L270" s="26" t="s">
        <v>564</v>
      </c>
      <c r="M270" s="26" t="s">
        <v>127</v>
      </c>
      <c r="N270" s="26" t="s">
        <v>867</v>
      </c>
      <c r="O270" s="26" t="s">
        <v>83</v>
      </c>
      <c r="P270" s="26" t="s">
        <v>1907</v>
      </c>
      <c r="Q270" s="26" t="s">
        <v>420</v>
      </c>
      <c r="R270" s="26" t="s">
        <v>1466</v>
      </c>
      <c r="S270" s="26">
        <v>1334</v>
      </c>
      <c r="T270" s="26" t="s">
        <v>1113</v>
      </c>
      <c r="U270" s="26" t="s">
        <v>881</v>
      </c>
      <c r="V270" s="26">
        <v>20</v>
      </c>
      <c r="W270" s="26">
        <v>4</v>
      </c>
      <c r="X270" s="26">
        <v>1</v>
      </c>
      <c r="Y270" s="26">
        <v>2</v>
      </c>
      <c r="Z270" s="26" t="s">
        <v>674</v>
      </c>
      <c r="AA270" s="26">
        <v>2</v>
      </c>
      <c r="AB270" s="26">
        <v>2</v>
      </c>
      <c r="AC270" s="26" t="s">
        <v>1469</v>
      </c>
      <c r="AD270" s="26">
        <v>2</v>
      </c>
      <c r="AE270" s="26">
        <v>2</v>
      </c>
      <c r="AF270" s="26" t="s">
        <v>1470</v>
      </c>
      <c r="AG270" s="26">
        <v>2</v>
      </c>
      <c r="AH270" s="26">
        <v>2</v>
      </c>
      <c r="AI270" s="26" t="s">
        <v>1471</v>
      </c>
      <c r="AJ270" s="26">
        <v>3</v>
      </c>
      <c r="AK270" s="26">
        <v>3</v>
      </c>
      <c r="AL270" s="26" t="s">
        <v>1472</v>
      </c>
      <c r="AM270" s="26">
        <v>3</v>
      </c>
      <c r="AN270" s="26">
        <v>3</v>
      </c>
      <c r="AO270" s="26" t="s">
        <v>2121</v>
      </c>
      <c r="AP270" s="26">
        <v>3</v>
      </c>
      <c r="AQ270" s="26">
        <v>3</v>
      </c>
      <c r="AR270" s="26" t="s">
        <v>2122</v>
      </c>
      <c r="AS270" s="26">
        <v>4</v>
      </c>
      <c r="AT270" s="26">
        <v>4</v>
      </c>
      <c r="AU270" s="26" t="s">
        <v>2511</v>
      </c>
      <c r="AV270" s="26">
        <v>4</v>
      </c>
      <c r="AW270" s="26">
        <v>4</v>
      </c>
      <c r="AX270" s="26" t="s">
        <v>2512</v>
      </c>
      <c r="AY270" s="26">
        <v>4</v>
      </c>
      <c r="AZ270" s="26">
        <v>4</v>
      </c>
      <c r="BA270" s="26" t="s">
        <v>2721</v>
      </c>
    </row>
    <row r="271" spans="1:53" ht="58.5" customHeight="1" x14ac:dyDescent="0.25">
      <c r="A271" s="26" t="s">
        <v>135</v>
      </c>
      <c r="B271" s="26" t="s">
        <v>10</v>
      </c>
      <c r="C271" s="26" t="s">
        <v>149</v>
      </c>
      <c r="D271" s="26" t="s">
        <v>23</v>
      </c>
      <c r="E271" s="26" t="s">
        <v>101</v>
      </c>
      <c r="F271" s="26" t="s">
        <v>417</v>
      </c>
      <c r="G271" s="26" t="s">
        <v>418</v>
      </c>
      <c r="H271" s="26">
        <v>2022</v>
      </c>
      <c r="I271" s="26">
        <v>30</v>
      </c>
      <c r="J271" s="26">
        <v>90</v>
      </c>
      <c r="K271" s="26" t="s">
        <v>673</v>
      </c>
      <c r="L271" s="26" t="s">
        <v>564</v>
      </c>
      <c r="M271" s="26" t="s">
        <v>127</v>
      </c>
      <c r="N271" s="26" t="s">
        <v>867</v>
      </c>
      <c r="O271" s="26" t="s">
        <v>83</v>
      </c>
      <c r="P271" s="26" t="s">
        <v>1907</v>
      </c>
      <c r="Q271" s="26" t="s">
        <v>421</v>
      </c>
      <c r="R271" s="26" t="s">
        <v>1466</v>
      </c>
      <c r="S271" s="26">
        <v>1335</v>
      </c>
      <c r="T271" s="26" t="s">
        <v>867</v>
      </c>
      <c r="U271" s="26" t="s">
        <v>881</v>
      </c>
      <c r="V271" s="26">
        <v>15</v>
      </c>
      <c r="W271" s="26">
        <v>12</v>
      </c>
      <c r="X271" s="26">
        <v>3</v>
      </c>
      <c r="Y271" s="26">
        <v>3</v>
      </c>
      <c r="Z271" s="26" t="s">
        <v>675</v>
      </c>
      <c r="AA271" s="26">
        <v>4</v>
      </c>
      <c r="AB271" s="26">
        <v>4</v>
      </c>
      <c r="AC271" s="26" t="s">
        <v>1473</v>
      </c>
      <c r="AD271" s="26">
        <v>5</v>
      </c>
      <c r="AE271" s="26">
        <v>5</v>
      </c>
      <c r="AF271" s="26" t="s">
        <v>1474</v>
      </c>
      <c r="AG271" s="26">
        <v>6</v>
      </c>
      <c r="AH271" s="26">
        <v>6</v>
      </c>
      <c r="AI271" s="26" t="s">
        <v>1471</v>
      </c>
      <c r="AJ271" s="26">
        <v>7</v>
      </c>
      <c r="AK271" s="26">
        <v>7</v>
      </c>
      <c r="AL271" s="26" t="s">
        <v>1475</v>
      </c>
      <c r="AM271" s="26">
        <v>8</v>
      </c>
      <c r="AN271" s="26">
        <v>8</v>
      </c>
      <c r="AO271" s="26" t="s">
        <v>2123</v>
      </c>
      <c r="AP271" s="26">
        <v>9</v>
      </c>
      <c r="AQ271" s="26">
        <v>9</v>
      </c>
      <c r="AR271" s="26" t="s">
        <v>2122</v>
      </c>
      <c r="AS271" s="26">
        <v>10</v>
      </c>
      <c r="AT271" s="26">
        <v>10</v>
      </c>
      <c r="AU271" s="26" t="s">
        <v>2513</v>
      </c>
      <c r="AV271" s="26">
        <v>11</v>
      </c>
      <c r="AW271" s="26">
        <v>11</v>
      </c>
      <c r="AX271" s="26" t="s">
        <v>2514</v>
      </c>
      <c r="AY271" s="26">
        <v>12</v>
      </c>
      <c r="AZ271" s="26">
        <v>12</v>
      </c>
      <c r="BA271" s="26" t="s">
        <v>2722</v>
      </c>
    </row>
    <row r="272" spans="1:53" ht="58.5" customHeight="1" x14ac:dyDescent="0.25">
      <c r="A272" s="26" t="s">
        <v>135</v>
      </c>
      <c r="B272" s="26" t="s">
        <v>10</v>
      </c>
      <c r="C272" s="26" t="s">
        <v>149</v>
      </c>
      <c r="D272" s="26" t="s">
        <v>23</v>
      </c>
      <c r="E272" s="26" t="s">
        <v>101</v>
      </c>
      <c r="F272" s="26" t="s">
        <v>417</v>
      </c>
      <c r="G272" s="26" t="s">
        <v>418</v>
      </c>
      <c r="H272" s="26">
        <v>2022</v>
      </c>
      <c r="I272" s="26">
        <v>30</v>
      </c>
      <c r="J272" s="26">
        <v>90</v>
      </c>
      <c r="K272" s="26" t="s">
        <v>673</v>
      </c>
      <c r="L272" s="26" t="s">
        <v>564</v>
      </c>
      <c r="M272" s="26" t="s">
        <v>127</v>
      </c>
      <c r="N272" s="26" t="s">
        <v>867</v>
      </c>
      <c r="O272" s="26" t="s">
        <v>83</v>
      </c>
      <c r="P272" s="26" t="s">
        <v>1907</v>
      </c>
      <c r="Q272" s="26" t="s">
        <v>422</v>
      </c>
      <c r="R272" s="26" t="s">
        <v>1466</v>
      </c>
      <c r="S272" s="26">
        <v>1336</v>
      </c>
      <c r="T272" s="26" t="s">
        <v>867</v>
      </c>
      <c r="U272" s="26" t="s">
        <v>881</v>
      </c>
      <c r="V272" s="26">
        <v>15</v>
      </c>
      <c r="W272" s="26">
        <v>1</v>
      </c>
      <c r="X272" s="26">
        <v>0</v>
      </c>
      <c r="Y272" s="26"/>
      <c r="Z272" s="26"/>
      <c r="AA272" s="26">
        <v>0</v>
      </c>
      <c r="AB272" s="26"/>
      <c r="AC272" s="26"/>
      <c r="AD272" s="26">
        <v>1</v>
      </c>
      <c r="AE272" s="26">
        <v>1</v>
      </c>
      <c r="AF272" s="26" t="s">
        <v>1476</v>
      </c>
      <c r="AG272" s="26">
        <v>0</v>
      </c>
      <c r="AH272" s="26"/>
      <c r="AI272" s="26"/>
      <c r="AJ272" s="26">
        <v>0</v>
      </c>
      <c r="AK272" s="26"/>
      <c r="AL272" s="26"/>
      <c r="AM272" s="26">
        <v>0</v>
      </c>
      <c r="AN272" s="26"/>
      <c r="AO272" s="26"/>
      <c r="AP272" s="26">
        <v>0</v>
      </c>
      <c r="AQ272" s="26"/>
      <c r="AR272" s="26"/>
      <c r="AS272" s="26">
        <v>0</v>
      </c>
      <c r="AT272" s="26"/>
      <c r="AU272" s="26"/>
      <c r="AV272" s="26">
        <v>0</v>
      </c>
      <c r="AW272" s="26"/>
      <c r="AX272" s="26"/>
      <c r="AY272" s="26">
        <v>0</v>
      </c>
      <c r="AZ272" s="26">
        <v>1</v>
      </c>
      <c r="BA272" s="26" t="s">
        <v>1476</v>
      </c>
    </row>
    <row r="273" spans="1:53" ht="58.5" customHeight="1" x14ac:dyDescent="0.25">
      <c r="A273" s="26" t="s">
        <v>135</v>
      </c>
      <c r="B273" s="26" t="s">
        <v>10</v>
      </c>
      <c r="C273" s="26" t="s">
        <v>149</v>
      </c>
      <c r="D273" s="26" t="s">
        <v>23</v>
      </c>
      <c r="E273" s="26" t="s">
        <v>101</v>
      </c>
      <c r="F273" s="26" t="s">
        <v>417</v>
      </c>
      <c r="G273" s="26" t="s">
        <v>418</v>
      </c>
      <c r="H273" s="26">
        <v>2022</v>
      </c>
      <c r="I273" s="26">
        <v>30</v>
      </c>
      <c r="J273" s="26">
        <v>90</v>
      </c>
      <c r="K273" s="26" t="s">
        <v>673</v>
      </c>
      <c r="L273" s="26" t="s">
        <v>564</v>
      </c>
      <c r="M273" s="26" t="s">
        <v>127</v>
      </c>
      <c r="N273" s="26" t="s">
        <v>867</v>
      </c>
      <c r="O273" s="26" t="s">
        <v>83</v>
      </c>
      <c r="P273" s="26" t="s">
        <v>1907</v>
      </c>
      <c r="Q273" s="26" t="s">
        <v>423</v>
      </c>
      <c r="R273" s="26" t="s">
        <v>1466</v>
      </c>
      <c r="S273" s="26">
        <v>1337</v>
      </c>
      <c r="T273" s="26" t="s">
        <v>867</v>
      </c>
      <c r="U273" s="26" t="s">
        <v>881</v>
      </c>
      <c r="V273" s="26">
        <v>15</v>
      </c>
      <c r="W273" s="26">
        <v>1</v>
      </c>
      <c r="X273" s="26">
        <v>0</v>
      </c>
      <c r="Y273" s="26"/>
      <c r="Z273" s="26"/>
      <c r="AA273" s="26">
        <v>0</v>
      </c>
      <c r="AB273" s="26"/>
      <c r="AC273" s="26"/>
      <c r="AD273" s="26">
        <v>1</v>
      </c>
      <c r="AE273" s="26">
        <v>1</v>
      </c>
      <c r="AF273" s="26" t="s">
        <v>1477</v>
      </c>
      <c r="AG273" s="26">
        <v>0</v>
      </c>
      <c r="AH273" s="26"/>
      <c r="AI273" s="26"/>
      <c r="AJ273" s="26">
        <v>0</v>
      </c>
      <c r="AK273" s="26"/>
      <c r="AL273" s="26"/>
      <c r="AM273" s="26">
        <v>0</v>
      </c>
      <c r="AN273" s="26"/>
      <c r="AO273" s="26"/>
      <c r="AP273" s="26">
        <v>0</v>
      </c>
      <c r="AQ273" s="26"/>
      <c r="AR273" s="26"/>
      <c r="AS273" s="26">
        <v>0</v>
      </c>
      <c r="AT273" s="26"/>
      <c r="AU273" s="26"/>
      <c r="AV273" s="26">
        <v>0</v>
      </c>
      <c r="AW273" s="26"/>
      <c r="AX273" s="26"/>
      <c r="AY273" s="26">
        <v>0</v>
      </c>
      <c r="AZ273" s="26">
        <v>1</v>
      </c>
      <c r="BA273" s="26" t="s">
        <v>1477</v>
      </c>
    </row>
    <row r="274" spans="1:53" ht="58.5" customHeight="1" x14ac:dyDescent="0.25">
      <c r="A274" s="26" t="s">
        <v>135</v>
      </c>
      <c r="B274" s="26" t="s">
        <v>10</v>
      </c>
      <c r="C274" s="26" t="s">
        <v>149</v>
      </c>
      <c r="D274" s="26" t="s">
        <v>23</v>
      </c>
      <c r="E274" s="26" t="s">
        <v>101</v>
      </c>
      <c r="F274" s="26" t="s">
        <v>417</v>
      </c>
      <c r="G274" s="26" t="s">
        <v>418</v>
      </c>
      <c r="H274" s="26">
        <v>2022</v>
      </c>
      <c r="I274" s="26">
        <v>30</v>
      </c>
      <c r="J274" s="26">
        <v>90</v>
      </c>
      <c r="K274" s="26" t="s">
        <v>673</v>
      </c>
      <c r="L274" s="26" t="s">
        <v>564</v>
      </c>
      <c r="M274" s="26" t="s">
        <v>127</v>
      </c>
      <c r="N274" s="26" t="s">
        <v>867</v>
      </c>
      <c r="O274" s="26" t="s">
        <v>83</v>
      </c>
      <c r="P274" s="26" t="s">
        <v>1907</v>
      </c>
      <c r="Q274" s="26" t="s">
        <v>424</v>
      </c>
      <c r="R274" s="26" t="s">
        <v>1466</v>
      </c>
      <c r="S274" s="26">
        <v>1338</v>
      </c>
      <c r="T274" s="26" t="s">
        <v>867</v>
      </c>
      <c r="U274" s="26" t="s">
        <v>893</v>
      </c>
      <c r="V274" s="26">
        <v>15</v>
      </c>
      <c r="W274" s="26">
        <v>100</v>
      </c>
      <c r="X274" s="26">
        <v>0</v>
      </c>
      <c r="Y274" s="26"/>
      <c r="Z274" s="26"/>
      <c r="AA274" s="26">
        <v>0</v>
      </c>
      <c r="AB274" s="26"/>
      <c r="AC274" s="26"/>
      <c r="AD274" s="26">
        <v>0</v>
      </c>
      <c r="AE274" s="26"/>
      <c r="AF274" s="26"/>
      <c r="AG274" s="26">
        <v>0</v>
      </c>
      <c r="AH274" s="26"/>
      <c r="AI274" s="26"/>
      <c r="AJ274" s="26">
        <v>0</v>
      </c>
      <c r="AK274" s="26"/>
      <c r="AL274" s="26"/>
      <c r="AM274" s="26">
        <v>0</v>
      </c>
      <c r="AN274" s="26"/>
      <c r="AO274" s="26"/>
      <c r="AP274" s="26">
        <v>0</v>
      </c>
      <c r="AQ274" s="26">
        <v>0</v>
      </c>
      <c r="AR274" s="26" t="s">
        <v>2124</v>
      </c>
      <c r="AS274" s="26">
        <v>0</v>
      </c>
      <c r="AT274" s="26"/>
      <c r="AU274" s="26"/>
      <c r="AV274" s="26">
        <v>0</v>
      </c>
      <c r="AW274" s="26">
        <v>40</v>
      </c>
      <c r="AX274" s="26" t="s">
        <v>2515</v>
      </c>
      <c r="AY274" s="26">
        <v>100</v>
      </c>
      <c r="AZ274" s="26">
        <v>100</v>
      </c>
      <c r="BA274" s="26" t="s">
        <v>2723</v>
      </c>
    </row>
    <row r="275" spans="1:53" ht="58.5" customHeight="1" x14ac:dyDescent="0.25">
      <c r="A275" s="26" t="s">
        <v>135</v>
      </c>
      <c r="B275" s="26" t="s">
        <v>10</v>
      </c>
      <c r="C275" s="26" t="s">
        <v>149</v>
      </c>
      <c r="D275" s="26" t="s">
        <v>23</v>
      </c>
      <c r="E275" s="26" t="s">
        <v>101</v>
      </c>
      <c r="F275" s="26" t="s">
        <v>431</v>
      </c>
      <c r="G275" s="26" t="s">
        <v>432</v>
      </c>
      <c r="H275" s="26">
        <v>2022</v>
      </c>
      <c r="I275" s="26">
        <v>30</v>
      </c>
      <c r="J275" s="26">
        <v>100</v>
      </c>
      <c r="K275" s="26" t="s">
        <v>681</v>
      </c>
      <c r="L275" s="26" t="s">
        <v>564</v>
      </c>
      <c r="M275" s="26" t="s">
        <v>303</v>
      </c>
      <c r="N275" s="26" t="s">
        <v>867</v>
      </c>
      <c r="O275" s="26" t="s">
        <v>80</v>
      </c>
      <c r="P275" s="26" t="s">
        <v>98</v>
      </c>
      <c r="Q275" s="26" t="s">
        <v>433</v>
      </c>
      <c r="R275" s="26" t="s">
        <v>1495</v>
      </c>
      <c r="S275" s="26">
        <v>1344</v>
      </c>
      <c r="T275" s="26" t="s">
        <v>867</v>
      </c>
      <c r="U275" s="26" t="s">
        <v>881</v>
      </c>
      <c r="V275" s="26">
        <v>50</v>
      </c>
      <c r="W275" s="26">
        <v>20</v>
      </c>
      <c r="X275" s="26">
        <v>0</v>
      </c>
      <c r="Y275" s="26">
        <v>4</v>
      </c>
      <c r="Z275" s="26" t="s">
        <v>682</v>
      </c>
      <c r="AA275" s="26">
        <v>0</v>
      </c>
      <c r="AB275" s="26">
        <v>8</v>
      </c>
      <c r="AC275" s="26" t="s">
        <v>1496</v>
      </c>
      <c r="AD275" s="26">
        <v>0</v>
      </c>
      <c r="AE275" s="26">
        <v>12</v>
      </c>
      <c r="AF275" s="26" t="s">
        <v>1497</v>
      </c>
      <c r="AG275" s="26">
        <v>10</v>
      </c>
      <c r="AH275" s="26">
        <v>4</v>
      </c>
      <c r="AI275" s="26" t="s">
        <v>1498</v>
      </c>
      <c r="AJ275" s="26">
        <v>10</v>
      </c>
      <c r="AK275" s="26">
        <v>18</v>
      </c>
      <c r="AL275" s="26" t="s">
        <v>1499</v>
      </c>
      <c r="AM275" s="26">
        <v>10</v>
      </c>
      <c r="AN275" s="26">
        <v>33</v>
      </c>
      <c r="AO275" s="26" t="s">
        <v>2133</v>
      </c>
      <c r="AP275" s="26">
        <v>10</v>
      </c>
      <c r="AQ275" s="26">
        <v>34</v>
      </c>
      <c r="AR275" s="26" t="s">
        <v>2134</v>
      </c>
      <c r="AS275" s="26">
        <v>10</v>
      </c>
      <c r="AT275" s="26">
        <v>34</v>
      </c>
      <c r="AU275" s="26" t="s">
        <v>2524</v>
      </c>
      <c r="AV275" s="26">
        <v>10</v>
      </c>
      <c r="AW275" s="26">
        <v>35</v>
      </c>
      <c r="AX275" s="26" t="s">
        <v>2525</v>
      </c>
      <c r="AY275" s="26">
        <v>20</v>
      </c>
      <c r="AZ275" s="26">
        <v>20</v>
      </c>
      <c r="BA275" s="26" t="s">
        <v>2803</v>
      </c>
    </row>
    <row r="276" spans="1:53" ht="58.5" customHeight="1" x14ac:dyDescent="0.25">
      <c r="A276" s="26" t="s">
        <v>135</v>
      </c>
      <c r="B276" s="26" t="s">
        <v>10</v>
      </c>
      <c r="C276" s="26" t="s">
        <v>149</v>
      </c>
      <c r="D276" s="26" t="s">
        <v>23</v>
      </c>
      <c r="E276" s="26" t="s">
        <v>101</v>
      </c>
      <c r="F276" s="26" t="s">
        <v>431</v>
      </c>
      <c r="G276" s="26" t="s">
        <v>432</v>
      </c>
      <c r="H276" s="26">
        <v>2022</v>
      </c>
      <c r="I276" s="26">
        <v>30</v>
      </c>
      <c r="J276" s="26">
        <v>100</v>
      </c>
      <c r="K276" s="26" t="s">
        <v>681</v>
      </c>
      <c r="L276" s="26" t="s">
        <v>564</v>
      </c>
      <c r="M276" s="26" t="s">
        <v>303</v>
      </c>
      <c r="N276" s="26" t="s">
        <v>867</v>
      </c>
      <c r="O276" s="26" t="s">
        <v>80</v>
      </c>
      <c r="P276" s="26" t="s">
        <v>98</v>
      </c>
      <c r="Q276" s="26" t="s">
        <v>434</v>
      </c>
      <c r="R276" s="26" t="s">
        <v>1495</v>
      </c>
      <c r="S276" s="26">
        <v>1345</v>
      </c>
      <c r="T276" s="26" t="s">
        <v>1113</v>
      </c>
      <c r="U276" s="26" t="s">
        <v>881</v>
      </c>
      <c r="V276" s="26">
        <v>50</v>
      </c>
      <c r="W276" s="26">
        <v>30</v>
      </c>
      <c r="X276" s="26">
        <v>0</v>
      </c>
      <c r="Y276" s="26">
        <v>16</v>
      </c>
      <c r="Z276" s="26" t="s">
        <v>683</v>
      </c>
      <c r="AA276" s="26">
        <v>0</v>
      </c>
      <c r="AB276" s="26">
        <v>19</v>
      </c>
      <c r="AC276" s="26" t="s">
        <v>1500</v>
      </c>
      <c r="AD276" s="26">
        <v>0</v>
      </c>
      <c r="AE276" s="26">
        <v>23</v>
      </c>
      <c r="AF276" s="26" t="s">
        <v>1501</v>
      </c>
      <c r="AG276" s="26">
        <v>15</v>
      </c>
      <c r="AH276" s="26">
        <v>6</v>
      </c>
      <c r="AI276" s="26" t="s">
        <v>1502</v>
      </c>
      <c r="AJ276" s="26">
        <v>15</v>
      </c>
      <c r="AK276" s="26">
        <v>31</v>
      </c>
      <c r="AL276" s="26" t="s">
        <v>1503</v>
      </c>
      <c r="AM276" s="26">
        <v>15</v>
      </c>
      <c r="AN276" s="26">
        <v>27</v>
      </c>
      <c r="AO276" s="26" t="s">
        <v>2135</v>
      </c>
      <c r="AP276" s="26">
        <v>15</v>
      </c>
      <c r="AQ276" s="26">
        <v>28</v>
      </c>
      <c r="AR276" s="26" t="s">
        <v>2136</v>
      </c>
      <c r="AS276" s="26">
        <v>15</v>
      </c>
      <c r="AT276" s="26">
        <v>32</v>
      </c>
      <c r="AU276" s="26" t="s">
        <v>2526</v>
      </c>
      <c r="AV276" s="26">
        <v>15</v>
      </c>
      <c r="AW276" s="26">
        <v>45</v>
      </c>
      <c r="AX276" s="26" t="s">
        <v>2527</v>
      </c>
      <c r="AY276" s="26">
        <v>30</v>
      </c>
      <c r="AZ276" s="26">
        <v>30</v>
      </c>
      <c r="BA276" s="26" t="s">
        <v>2804</v>
      </c>
    </row>
    <row r="277" spans="1:53" ht="58.5" customHeight="1" x14ac:dyDescent="0.25">
      <c r="A277" s="26" t="s">
        <v>135</v>
      </c>
      <c r="B277" s="26" t="s">
        <v>10</v>
      </c>
      <c r="C277" s="26" t="s">
        <v>149</v>
      </c>
      <c r="D277" s="26" t="s">
        <v>23</v>
      </c>
      <c r="E277" s="26" t="s">
        <v>101</v>
      </c>
      <c r="F277" s="26" t="s">
        <v>411</v>
      </c>
      <c r="G277" s="26" t="s">
        <v>438</v>
      </c>
      <c r="H277" s="26">
        <v>2022</v>
      </c>
      <c r="I277" s="26">
        <v>10</v>
      </c>
      <c r="J277" s="26">
        <v>100</v>
      </c>
      <c r="K277" s="26" t="s">
        <v>687</v>
      </c>
      <c r="L277" s="26" t="s">
        <v>564</v>
      </c>
      <c r="M277" s="26" t="s">
        <v>78</v>
      </c>
      <c r="N277" s="26" t="s">
        <v>867</v>
      </c>
      <c r="O277" s="26" t="s">
        <v>80</v>
      </c>
      <c r="P277" s="26" t="s">
        <v>2141</v>
      </c>
      <c r="Q277" s="26" t="s">
        <v>439</v>
      </c>
      <c r="R277" s="26" t="s">
        <v>1513</v>
      </c>
      <c r="S277" s="26">
        <v>1348</v>
      </c>
      <c r="T277" s="26" t="s">
        <v>867</v>
      </c>
      <c r="U277" s="26" t="s">
        <v>881</v>
      </c>
      <c r="V277" s="26">
        <v>34</v>
      </c>
      <c r="W277" s="26">
        <v>1</v>
      </c>
      <c r="X277" s="26">
        <v>0</v>
      </c>
      <c r="Y277" s="26"/>
      <c r="Z277" s="26"/>
      <c r="AA277" s="26">
        <v>0</v>
      </c>
      <c r="AB277" s="26"/>
      <c r="AC277" s="26"/>
      <c r="AD277" s="26">
        <v>0</v>
      </c>
      <c r="AE277" s="26">
        <v>0</v>
      </c>
      <c r="AF277" s="26" t="s">
        <v>1514</v>
      </c>
      <c r="AG277" s="26">
        <v>0</v>
      </c>
      <c r="AH277" s="26">
        <v>0</v>
      </c>
      <c r="AI277" s="26" t="s">
        <v>1515</v>
      </c>
      <c r="AJ277" s="26">
        <v>0</v>
      </c>
      <c r="AK277" s="26">
        <v>0</v>
      </c>
      <c r="AL277" s="26" t="s">
        <v>1872</v>
      </c>
      <c r="AM277" s="26">
        <v>0</v>
      </c>
      <c r="AN277" s="26">
        <v>0</v>
      </c>
      <c r="AO277" s="26" t="s">
        <v>2142</v>
      </c>
      <c r="AP277" s="26">
        <v>0</v>
      </c>
      <c r="AQ277" s="26">
        <v>0</v>
      </c>
      <c r="AR277" s="26" t="s">
        <v>2143</v>
      </c>
      <c r="AS277" s="26">
        <v>1</v>
      </c>
      <c r="AT277" s="26">
        <v>0</v>
      </c>
      <c r="AU277" s="26" t="s">
        <v>2532</v>
      </c>
      <c r="AV277" s="26">
        <v>1</v>
      </c>
      <c r="AW277" s="26">
        <v>1</v>
      </c>
      <c r="AX277" s="26" t="s">
        <v>2730</v>
      </c>
      <c r="AY277" s="26">
        <v>1</v>
      </c>
      <c r="AZ277" s="26">
        <v>1</v>
      </c>
      <c r="BA277" s="26" t="s">
        <v>2839</v>
      </c>
    </row>
    <row r="278" spans="1:53" ht="58.5" customHeight="1" x14ac:dyDescent="0.25">
      <c r="A278" s="26" t="s">
        <v>135</v>
      </c>
      <c r="B278" s="26" t="s">
        <v>10</v>
      </c>
      <c r="C278" s="26" t="s">
        <v>149</v>
      </c>
      <c r="D278" s="26" t="s">
        <v>23</v>
      </c>
      <c r="E278" s="26" t="s">
        <v>101</v>
      </c>
      <c r="F278" s="26" t="s">
        <v>411</v>
      </c>
      <c r="G278" s="26" t="s">
        <v>438</v>
      </c>
      <c r="H278" s="26">
        <v>2022</v>
      </c>
      <c r="I278" s="26">
        <v>10</v>
      </c>
      <c r="J278" s="26">
        <v>100</v>
      </c>
      <c r="K278" s="26" t="s">
        <v>687</v>
      </c>
      <c r="L278" s="26" t="s">
        <v>564</v>
      </c>
      <c r="M278" s="26" t="s">
        <v>78</v>
      </c>
      <c r="N278" s="26" t="s">
        <v>867</v>
      </c>
      <c r="O278" s="26" t="s">
        <v>80</v>
      </c>
      <c r="P278" s="26" t="s">
        <v>2141</v>
      </c>
      <c r="Q278" s="26" t="s">
        <v>440</v>
      </c>
      <c r="R278" s="26" t="s">
        <v>1513</v>
      </c>
      <c r="S278" s="26">
        <v>1349</v>
      </c>
      <c r="T278" s="26" t="s">
        <v>867</v>
      </c>
      <c r="U278" s="26" t="s">
        <v>881</v>
      </c>
      <c r="V278" s="26">
        <v>33</v>
      </c>
      <c r="W278" s="26">
        <v>1</v>
      </c>
      <c r="X278" s="26">
        <v>0</v>
      </c>
      <c r="Y278" s="26"/>
      <c r="Z278" s="26"/>
      <c r="AA278" s="26">
        <v>0</v>
      </c>
      <c r="AB278" s="26"/>
      <c r="AC278" s="26"/>
      <c r="AD278" s="26">
        <v>0</v>
      </c>
      <c r="AE278" s="26"/>
      <c r="AF278" s="26"/>
      <c r="AG278" s="26">
        <v>0</v>
      </c>
      <c r="AH278" s="26"/>
      <c r="AI278" s="26"/>
      <c r="AJ278" s="26">
        <v>0</v>
      </c>
      <c r="AK278" s="26"/>
      <c r="AL278" s="26"/>
      <c r="AM278" s="26">
        <v>0</v>
      </c>
      <c r="AN278" s="26"/>
      <c r="AO278" s="26"/>
      <c r="AP278" s="26">
        <v>0</v>
      </c>
      <c r="AQ278" s="26">
        <v>0</v>
      </c>
      <c r="AR278" s="26" t="s">
        <v>1870</v>
      </c>
      <c r="AS278" s="26">
        <v>0</v>
      </c>
      <c r="AT278" s="26"/>
      <c r="AU278" s="26"/>
      <c r="AV278" s="26">
        <v>0</v>
      </c>
      <c r="AW278" s="26">
        <v>0</v>
      </c>
      <c r="AX278" s="26" t="s">
        <v>2533</v>
      </c>
      <c r="AY278" s="26">
        <v>1</v>
      </c>
      <c r="AZ278" s="26">
        <v>1</v>
      </c>
      <c r="BA278" s="26" t="s">
        <v>2731</v>
      </c>
    </row>
    <row r="279" spans="1:53" ht="58.5" customHeight="1" x14ac:dyDescent="0.25">
      <c r="A279" s="26" t="s">
        <v>135</v>
      </c>
      <c r="B279" s="26" t="s">
        <v>10</v>
      </c>
      <c r="C279" s="26" t="s">
        <v>149</v>
      </c>
      <c r="D279" s="26" t="s">
        <v>23</v>
      </c>
      <c r="E279" s="26" t="s">
        <v>101</v>
      </c>
      <c r="F279" s="26" t="s">
        <v>411</v>
      </c>
      <c r="G279" s="26" t="s">
        <v>438</v>
      </c>
      <c r="H279" s="26">
        <v>2022</v>
      </c>
      <c r="I279" s="26">
        <v>10</v>
      </c>
      <c r="J279" s="26">
        <v>100</v>
      </c>
      <c r="K279" s="26" t="s">
        <v>687</v>
      </c>
      <c r="L279" s="26" t="s">
        <v>564</v>
      </c>
      <c r="M279" s="26" t="s">
        <v>78</v>
      </c>
      <c r="N279" s="26" t="s">
        <v>867</v>
      </c>
      <c r="O279" s="26" t="s">
        <v>80</v>
      </c>
      <c r="P279" s="26" t="s">
        <v>2141</v>
      </c>
      <c r="Q279" s="26" t="s">
        <v>441</v>
      </c>
      <c r="R279" s="26" t="s">
        <v>1513</v>
      </c>
      <c r="S279" s="26">
        <v>1350</v>
      </c>
      <c r="T279" s="26" t="s">
        <v>867</v>
      </c>
      <c r="U279" s="26" t="s">
        <v>881</v>
      </c>
      <c r="V279" s="26">
        <v>33</v>
      </c>
      <c r="W279" s="26">
        <v>1</v>
      </c>
      <c r="X279" s="26">
        <v>0</v>
      </c>
      <c r="Y279" s="26">
        <v>0</v>
      </c>
      <c r="Z279" s="26" t="s">
        <v>688</v>
      </c>
      <c r="AA279" s="26">
        <v>0</v>
      </c>
      <c r="AB279" s="26">
        <v>0</v>
      </c>
      <c r="AC279" s="26" t="s">
        <v>1516</v>
      </c>
      <c r="AD279" s="26">
        <v>0</v>
      </c>
      <c r="AE279" s="26">
        <v>0</v>
      </c>
      <c r="AF279" s="26" t="s">
        <v>1517</v>
      </c>
      <c r="AG279" s="26">
        <v>1</v>
      </c>
      <c r="AH279" s="26">
        <v>1</v>
      </c>
      <c r="AI279" s="26" t="s">
        <v>1518</v>
      </c>
      <c r="AJ279" s="26">
        <v>1</v>
      </c>
      <c r="AK279" s="26">
        <v>1</v>
      </c>
      <c r="AL279" s="26" t="s">
        <v>1873</v>
      </c>
      <c r="AM279" s="26">
        <v>1</v>
      </c>
      <c r="AN279" s="26">
        <v>1</v>
      </c>
      <c r="AO279" s="26" t="s">
        <v>2144</v>
      </c>
      <c r="AP279" s="26">
        <v>1</v>
      </c>
      <c r="AQ279" s="26">
        <v>1</v>
      </c>
      <c r="AR279" s="26" t="s">
        <v>2145</v>
      </c>
      <c r="AS279" s="26">
        <v>1</v>
      </c>
      <c r="AT279" s="26">
        <v>1</v>
      </c>
      <c r="AU279" s="26" t="s">
        <v>2534</v>
      </c>
      <c r="AV279" s="26">
        <v>1</v>
      </c>
      <c r="AW279" s="26">
        <v>1</v>
      </c>
      <c r="AX279" s="26" t="s">
        <v>2534</v>
      </c>
      <c r="AY279" s="26">
        <v>1</v>
      </c>
      <c r="AZ279" s="26">
        <v>1</v>
      </c>
      <c r="BA279" s="26" t="s">
        <v>2732</v>
      </c>
    </row>
    <row r="280" spans="1:53" ht="58.5" customHeight="1" x14ac:dyDescent="0.25">
      <c r="A280" s="26" t="s">
        <v>135</v>
      </c>
      <c r="B280" s="26" t="s">
        <v>10</v>
      </c>
      <c r="C280" s="26" t="s">
        <v>149</v>
      </c>
      <c r="D280" s="26" t="s">
        <v>23</v>
      </c>
      <c r="E280" s="26" t="s">
        <v>101</v>
      </c>
      <c r="F280" s="26" t="s">
        <v>411</v>
      </c>
      <c r="G280" s="26" t="s">
        <v>493</v>
      </c>
      <c r="H280" s="26">
        <v>2022</v>
      </c>
      <c r="I280" s="26">
        <v>10</v>
      </c>
      <c r="J280" s="26">
        <v>89.1</v>
      </c>
      <c r="K280" s="26" t="s">
        <v>726</v>
      </c>
      <c r="L280" s="26" t="s">
        <v>564</v>
      </c>
      <c r="M280" s="26" t="s">
        <v>196</v>
      </c>
      <c r="N280" s="26" t="s">
        <v>867</v>
      </c>
      <c r="O280" s="26" t="s">
        <v>80</v>
      </c>
      <c r="P280" s="26" t="s">
        <v>2141</v>
      </c>
      <c r="Q280" s="26" t="s">
        <v>138</v>
      </c>
      <c r="R280" s="26" t="s">
        <v>1698</v>
      </c>
      <c r="S280" s="26">
        <v>1400</v>
      </c>
      <c r="T280" s="26" t="s">
        <v>867</v>
      </c>
      <c r="U280" s="26" t="s">
        <v>893</v>
      </c>
      <c r="V280" s="26">
        <v>50</v>
      </c>
      <c r="W280" s="26">
        <v>100</v>
      </c>
      <c r="X280" s="26">
        <v>100</v>
      </c>
      <c r="Y280" s="26">
        <v>100</v>
      </c>
      <c r="Z280" s="26" t="s">
        <v>727</v>
      </c>
      <c r="AA280" s="26">
        <v>0</v>
      </c>
      <c r="AB280" s="26"/>
      <c r="AC280" s="26"/>
      <c r="AD280" s="26">
        <v>0</v>
      </c>
      <c r="AE280" s="26"/>
      <c r="AF280" s="26"/>
      <c r="AG280" s="26">
        <v>0</v>
      </c>
      <c r="AH280" s="26"/>
      <c r="AI280" s="26"/>
      <c r="AJ280" s="26">
        <v>0</v>
      </c>
      <c r="AK280" s="26"/>
      <c r="AL280" s="26"/>
      <c r="AM280" s="26">
        <v>0</v>
      </c>
      <c r="AN280" s="26"/>
      <c r="AO280" s="26"/>
      <c r="AP280" s="26">
        <v>0</v>
      </c>
      <c r="AQ280" s="26"/>
      <c r="AR280" s="26"/>
      <c r="AS280" s="26">
        <v>0</v>
      </c>
      <c r="AT280" s="26"/>
      <c r="AU280" s="26"/>
      <c r="AV280" s="26">
        <v>0</v>
      </c>
      <c r="AW280" s="26"/>
      <c r="AX280" s="26"/>
      <c r="AY280" s="26">
        <v>0</v>
      </c>
      <c r="AZ280" s="26">
        <v>100</v>
      </c>
      <c r="BA280" s="26" t="s">
        <v>727</v>
      </c>
    </row>
    <row r="281" spans="1:53" ht="58.5" customHeight="1" x14ac:dyDescent="0.25">
      <c r="A281" s="26" t="s">
        <v>135</v>
      </c>
      <c r="B281" s="26" t="s">
        <v>10</v>
      </c>
      <c r="C281" s="26" t="s">
        <v>149</v>
      </c>
      <c r="D281" s="26" t="s">
        <v>23</v>
      </c>
      <c r="E281" s="26" t="s">
        <v>101</v>
      </c>
      <c r="F281" s="26" t="s">
        <v>411</v>
      </c>
      <c r="G281" s="26" t="s">
        <v>493</v>
      </c>
      <c r="H281" s="26">
        <v>2022</v>
      </c>
      <c r="I281" s="26">
        <v>10</v>
      </c>
      <c r="J281" s="26">
        <v>89.1</v>
      </c>
      <c r="K281" s="26" t="s">
        <v>726</v>
      </c>
      <c r="L281" s="26" t="s">
        <v>564</v>
      </c>
      <c r="M281" s="26" t="s">
        <v>196</v>
      </c>
      <c r="N281" s="26" t="s">
        <v>867</v>
      </c>
      <c r="O281" s="26" t="s">
        <v>80</v>
      </c>
      <c r="P281" s="26" t="s">
        <v>2141</v>
      </c>
      <c r="Q281" s="26" t="s">
        <v>139</v>
      </c>
      <c r="R281" s="26" t="s">
        <v>1698</v>
      </c>
      <c r="S281" s="26">
        <v>1401</v>
      </c>
      <c r="T281" s="26" t="s">
        <v>867</v>
      </c>
      <c r="U281" s="26" t="s">
        <v>893</v>
      </c>
      <c r="V281" s="26">
        <v>50</v>
      </c>
      <c r="W281" s="26">
        <v>100</v>
      </c>
      <c r="X281" s="26">
        <v>0</v>
      </c>
      <c r="Y281" s="26">
        <v>100</v>
      </c>
      <c r="Z281" s="26" t="s">
        <v>728</v>
      </c>
      <c r="AA281" s="26">
        <v>100</v>
      </c>
      <c r="AB281" s="26">
        <v>100</v>
      </c>
      <c r="AC281" s="26" t="s">
        <v>1699</v>
      </c>
      <c r="AD281" s="26">
        <v>0</v>
      </c>
      <c r="AE281" s="26"/>
      <c r="AF281" s="26"/>
      <c r="AG281" s="26">
        <v>0</v>
      </c>
      <c r="AH281" s="26"/>
      <c r="AI281" s="26"/>
      <c r="AJ281" s="26">
        <v>0</v>
      </c>
      <c r="AK281" s="26"/>
      <c r="AL281" s="26"/>
      <c r="AM281" s="26">
        <v>0</v>
      </c>
      <c r="AN281" s="26"/>
      <c r="AO281" s="26"/>
      <c r="AP281" s="26">
        <v>0</v>
      </c>
      <c r="AQ281" s="26"/>
      <c r="AR281" s="26"/>
      <c r="AS281" s="26">
        <v>0</v>
      </c>
      <c r="AT281" s="26"/>
      <c r="AU281" s="26"/>
      <c r="AV281" s="26">
        <v>0</v>
      </c>
      <c r="AW281" s="26"/>
      <c r="AX281" s="26"/>
      <c r="AY281" s="26">
        <v>0</v>
      </c>
      <c r="AZ281" s="26">
        <v>100</v>
      </c>
      <c r="BA281" s="26" t="s">
        <v>728</v>
      </c>
    </row>
    <row r="282" spans="1:53" ht="58.5" customHeight="1" x14ac:dyDescent="0.25">
      <c r="A282" s="26" t="s">
        <v>527</v>
      </c>
      <c r="B282" s="26" t="s">
        <v>8</v>
      </c>
      <c r="C282" s="26" t="s">
        <v>152</v>
      </c>
      <c r="D282" s="26" t="s">
        <v>154</v>
      </c>
      <c r="E282" s="26" t="s">
        <v>155</v>
      </c>
      <c r="F282" s="26" t="s">
        <v>156</v>
      </c>
      <c r="G282" s="26" t="s">
        <v>157</v>
      </c>
      <c r="H282" s="26">
        <v>2022</v>
      </c>
      <c r="I282" s="26">
        <v>100</v>
      </c>
      <c r="J282" s="26">
        <v>100</v>
      </c>
      <c r="K282" s="26" t="s">
        <v>566</v>
      </c>
      <c r="L282" s="26" t="s">
        <v>564</v>
      </c>
      <c r="M282" s="26" t="s">
        <v>76</v>
      </c>
      <c r="N282" s="26" t="s">
        <v>867</v>
      </c>
      <c r="O282" s="26" t="s">
        <v>86</v>
      </c>
      <c r="P282" s="26" t="s">
        <v>108</v>
      </c>
      <c r="Q282" s="26" t="s">
        <v>158</v>
      </c>
      <c r="R282" s="26" t="s">
        <v>875</v>
      </c>
      <c r="S282" s="26">
        <v>1113</v>
      </c>
      <c r="T282" s="26" t="s">
        <v>867</v>
      </c>
      <c r="U282" s="26" t="s">
        <v>876</v>
      </c>
      <c r="V282" s="26">
        <v>50</v>
      </c>
      <c r="W282" s="26">
        <v>1000000000</v>
      </c>
      <c r="X282" s="26">
        <v>150000000</v>
      </c>
      <c r="Y282" s="26">
        <v>75270693</v>
      </c>
      <c r="Z282" s="26" t="s">
        <v>745</v>
      </c>
      <c r="AA282" s="26">
        <v>250000000</v>
      </c>
      <c r="AB282" s="26">
        <v>1047000000</v>
      </c>
      <c r="AC282" s="26" t="s">
        <v>877</v>
      </c>
      <c r="AD282" s="26">
        <v>350000000</v>
      </c>
      <c r="AE282" s="26">
        <v>2001107399</v>
      </c>
      <c r="AF282" s="26" t="s">
        <v>878</v>
      </c>
      <c r="AG282" s="26">
        <v>400000000</v>
      </c>
      <c r="AH282" s="26">
        <v>4476886603</v>
      </c>
      <c r="AI282" s="26" t="s">
        <v>879</v>
      </c>
      <c r="AJ282" s="26">
        <v>450000000</v>
      </c>
      <c r="AK282" s="26">
        <v>1135727850</v>
      </c>
      <c r="AL282" s="26" t="s">
        <v>880</v>
      </c>
      <c r="AM282" s="26">
        <v>550000000</v>
      </c>
      <c r="AN282" s="26">
        <v>7362751030</v>
      </c>
      <c r="AO282" s="26" t="s">
        <v>1879</v>
      </c>
      <c r="AP282" s="26">
        <v>650000000</v>
      </c>
      <c r="AQ282" s="26">
        <v>11476568887</v>
      </c>
      <c r="AR282" s="26" t="s">
        <v>1880</v>
      </c>
      <c r="AS282" s="26">
        <v>850000000</v>
      </c>
      <c r="AT282" s="26">
        <v>14259820709</v>
      </c>
      <c r="AU282" s="26" t="s">
        <v>2290</v>
      </c>
      <c r="AV282" s="26">
        <v>950000000</v>
      </c>
      <c r="AW282" s="26">
        <v>15324031226</v>
      </c>
      <c r="AX282" s="26" t="s">
        <v>2291</v>
      </c>
      <c r="AY282" s="26">
        <v>1000000000</v>
      </c>
      <c r="AZ282" s="26">
        <v>16397834989</v>
      </c>
      <c r="BA282" s="26" t="s">
        <v>2814</v>
      </c>
    </row>
    <row r="283" spans="1:53" ht="58.5" customHeight="1" x14ac:dyDescent="0.25">
      <c r="A283" s="26" t="s">
        <v>527</v>
      </c>
      <c r="B283" s="26" t="s">
        <v>8</v>
      </c>
      <c r="C283" s="26" t="s">
        <v>152</v>
      </c>
      <c r="D283" s="26" t="s">
        <v>154</v>
      </c>
      <c r="E283" s="26" t="s">
        <v>155</v>
      </c>
      <c r="F283" s="26" t="s">
        <v>156</v>
      </c>
      <c r="G283" s="26" t="s">
        <v>157</v>
      </c>
      <c r="H283" s="26">
        <v>2022</v>
      </c>
      <c r="I283" s="26">
        <v>100</v>
      </c>
      <c r="J283" s="26">
        <v>100</v>
      </c>
      <c r="K283" s="26" t="s">
        <v>566</v>
      </c>
      <c r="L283" s="26" t="s">
        <v>564</v>
      </c>
      <c r="M283" s="26" t="s">
        <v>76</v>
      </c>
      <c r="N283" s="26" t="s">
        <v>867</v>
      </c>
      <c r="O283" s="26" t="s">
        <v>86</v>
      </c>
      <c r="P283" s="26" t="s">
        <v>108</v>
      </c>
      <c r="Q283" s="26" t="s">
        <v>159</v>
      </c>
      <c r="R283" s="26" t="s">
        <v>875</v>
      </c>
      <c r="S283" s="26">
        <v>1114</v>
      </c>
      <c r="T283" s="26" t="s">
        <v>867</v>
      </c>
      <c r="U283" s="26" t="s">
        <v>881</v>
      </c>
      <c r="V283" s="26">
        <v>50</v>
      </c>
      <c r="W283" s="26">
        <v>4</v>
      </c>
      <c r="X283" s="26">
        <v>0</v>
      </c>
      <c r="Y283" s="26">
        <v>3</v>
      </c>
      <c r="Z283" s="26" t="s">
        <v>746</v>
      </c>
      <c r="AA283" s="26">
        <v>1</v>
      </c>
      <c r="AB283" s="26">
        <v>0</v>
      </c>
      <c r="AC283" s="26" t="s">
        <v>882</v>
      </c>
      <c r="AD283" s="26">
        <v>1</v>
      </c>
      <c r="AE283" s="26">
        <v>1</v>
      </c>
      <c r="AF283" s="26" t="s">
        <v>883</v>
      </c>
      <c r="AG283" s="26">
        <v>2</v>
      </c>
      <c r="AH283" s="26">
        <v>0</v>
      </c>
      <c r="AI283" s="26" t="s">
        <v>884</v>
      </c>
      <c r="AJ283" s="26">
        <v>2</v>
      </c>
      <c r="AK283" s="26">
        <v>0</v>
      </c>
      <c r="AL283" s="26" t="s">
        <v>885</v>
      </c>
      <c r="AM283" s="26">
        <v>2</v>
      </c>
      <c r="AN283" s="26">
        <v>2</v>
      </c>
      <c r="AO283" s="26" t="s">
        <v>1881</v>
      </c>
      <c r="AP283" s="26">
        <v>3</v>
      </c>
      <c r="AQ283" s="26">
        <v>5</v>
      </c>
      <c r="AR283" s="26" t="s">
        <v>1882</v>
      </c>
      <c r="AS283" s="26">
        <v>3</v>
      </c>
      <c r="AT283" s="26">
        <v>5</v>
      </c>
      <c r="AU283" s="26" t="s">
        <v>2292</v>
      </c>
      <c r="AV283" s="26">
        <v>4</v>
      </c>
      <c r="AW283" s="26">
        <v>7</v>
      </c>
      <c r="AX283" s="26" t="s">
        <v>2293</v>
      </c>
      <c r="AY283" s="26">
        <v>4</v>
      </c>
      <c r="AZ283" s="26">
        <v>7</v>
      </c>
      <c r="BA283" s="26" t="s">
        <v>2815</v>
      </c>
    </row>
    <row r="284" spans="1:53" ht="58.5" customHeight="1" x14ac:dyDescent="0.25">
      <c r="A284" s="26" t="s">
        <v>148</v>
      </c>
      <c r="B284" s="26" t="s">
        <v>194</v>
      </c>
      <c r="C284" s="26" t="s">
        <v>194</v>
      </c>
      <c r="D284" s="26" t="s">
        <v>194</v>
      </c>
      <c r="E284" s="26" t="s">
        <v>194</v>
      </c>
      <c r="F284" s="26" t="s">
        <v>65</v>
      </c>
      <c r="G284" s="26" t="s">
        <v>66</v>
      </c>
      <c r="H284" s="26">
        <v>2022</v>
      </c>
      <c r="I284" s="26">
        <v>100</v>
      </c>
      <c r="J284" s="26">
        <v>100</v>
      </c>
      <c r="K284" s="26" t="s">
        <v>731</v>
      </c>
      <c r="L284" s="26" t="s">
        <v>564</v>
      </c>
      <c r="M284" s="26" t="s">
        <v>78</v>
      </c>
      <c r="N284" s="26"/>
      <c r="O284" s="26" t="s">
        <v>82</v>
      </c>
      <c r="P284" s="26" t="s">
        <v>91</v>
      </c>
      <c r="Q284" s="26" t="s">
        <v>500</v>
      </c>
      <c r="R284" s="26" t="s">
        <v>1720</v>
      </c>
      <c r="S284" s="26">
        <v>1407</v>
      </c>
      <c r="T284" s="26" t="s">
        <v>1721</v>
      </c>
      <c r="U284" s="26" t="s">
        <v>893</v>
      </c>
      <c r="V284" s="26">
        <v>17</v>
      </c>
      <c r="W284" s="26">
        <v>90</v>
      </c>
      <c r="X284" s="26">
        <v>12</v>
      </c>
      <c r="Y284" s="26">
        <v>12</v>
      </c>
      <c r="Z284" s="26" t="s">
        <v>732</v>
      </c>
      <c r="AA284" s="26">
        <v>20</v>
      </c>
      <c r="AB284" s="26">
        <v>20</v>
      </c>
      <c r="AC284" s="26" t="s">
        <v>1722</v>
      </c>
      <c r="AD284" s="26">
        <v>28</v>
      </c>
      <c r="AE284" s="26">
        <v>28</v>
      </c>
      <c r="AF284" s="26" t="s">
        <v>1723</v>
      </c>
      <c r="AG284" s="26">
        <v>36</v>
      </c>
      <c r="AH284" s="26">
        <v>36</v>
      </c>
      <c r="AI284" s="26" t="s">
        <v>1724</v>
      </c>
      <c r="AJ284" s="26">
        <v>44</v>
      </c>
      <c r="AK284" s="26">
        <v>44</v>
      </c>
      <c r="AL284" s="26" t="s">
        <v>1725</v>
      </c>
      <c r="AM284" s="26">
        <v>52</v>
      </c>
      <c r="AN284" s="26">
        <v>52</v>
      </c>
      <c r="AO284" s="26" t="s">
        <v>2235</v>
      </c>
      <c r="AP284" s="26">
        <v>60</v>
      </c>
      <c r="AQ284" s="26">
        <v>60</v>
      </c>
      <c r="AR284" s="26" t="s">
        <v>2236</v>
      </c>
      <c r="AS284" s="26">
        <v>70</v>
      </c>
      <c r="AT284" s="26">
        <v>70</v>
      </c>
      <c r="AU284" s="26" t="s">
        <v>2610</v>
      </c>
      <c r="AV284" s="26">
        <v>80</v>
      </c>
      <c r="AW284" s="26">
        <v>80</v>
      </c>
      <c r="AX284" s="26" t="s">
        <v>2611</v>
      </c>
      <c r="AY284" s="26">
        <v>90</v>
      </c>
      <c r="AZ284" s="26">
        <v>94</v>
      </c>
      <c r="BA284" s="26" t="s">
        <v>2809</v>
      </c>
    </row>
    <row r="285" spans="1:53" ht="58.5" customHeight="1" x14ac:dyDescent="0.25">
      <c r="A285" s="26" t="s">
        <v>148</v>
      </c>
      <c r="B285" s="26" t="s">
        <v>194</v>
      </c>
      <c r="C285" s="26" t="s">
        <v>194</v>
      </c>
      <c r="D285" s="26" t="s">
        <v>194</v>
      </c>
      <c r="E285" s="26" t="s">
        <v>194</v>
      </c>
      <c r="F285" s="26" t="s">
        <v>65</v>
      </c>
      <c r="G285" s="26" t="s">
        <v>66</v>
      </c>
      <c r="H285" s="26">
        <v>2022</v>
      </c>
      <c r="I285" s="26">
        <v>100</v>
      </c>
      <c r="J285" s="26">
        <v>100</v>
      </c>
      <c r="K285" s="26" t="s">
        <v>731</v>
      </c>
      <c r="L285" s="26" t="s">
        <v>564</v>
      </c>
      <c r="M285" s="26" t="s">
        <v>78</v>
      </c>
      <c r="N285" s="26"/>
      <c r="O285" s="26" t="s">
        <v>82</v>
      </c>
      <c r="P285" s="26" t="s">
        <v>91</v>
      </c>
      <c r="Q285" s="26" t="s">
        <v>503</v>
      </c>
      <c r="R285" s="26" t="s">
        <v>1720</v>
      </c>
      <c r="S285" s="26">
        <v>1410</v>
      </c>
      <c r="T285" s="26" t="s">
        <v>1735</v>
      </c>
      <c r="U285" s="26" t="s">
        <v>893</v>
      </c>
      <c r="V285" s="26">
        <v>17</v>
      </c>
      <c r="W285" s="26">
        <v>90</v>
      </c>
      <c r="X285" s="26">
        <v>12</v>
      </c>
      <c r="Y285" s="26">
        <v>12</v>
      </c>
      <c r="Z285" s="26" t="s">
        <v>736</v>
      </c>
      <c r="AA285" s="26">
        <v>20</v>
      </c>
      <c r="AB285" s="26">
        <v>20</v>
      </c>
      <c r="AC285" s="26" t="s">
        <v>1736</v>
      </c>
      <c r="AD285" s="26">
        <v>28</v>
      </c>
      <c r="AE285" s="26">
        <v>28</v>
      </c>
      <c r="AF285" s="26" t="s">
        <v>1737</v>
      </c>
      <c r="AG285" s="26">
        <v>36</v>
      </c>
      <c r="AH285" s="26">
        <v>36</v>
      </c>
      <c r="AI285" s="26" t="s">
        <v>1738</v>
      </c>
      <c r="AJ285" s="26">
        <v>44</v>
      </c>
      <c r="AK285" s="26">
        <v>44</v>
      </c>
      <c r="AL285" s="26" t="s">
        <v>1739</v>
      </c>
      <c r="AM285" s="26">
        <v>52</v>
      </c>
      <c r="AN285" s="26">
        <v>52</v>
      </c>
      <c r="AO285" s="26" t="s">
        <v>2241</v>
      </c>
      <c r="AP285" s="26">
        <v>60</v>
      </c>
      <c r="AQ285" s="26">
        <v>60</v>
      </c>
      <c r="AR285" s="26" t="s">
        <v>2242</v>
      </c>
      <c r="AS285" s="26">
        <v>70</v>
      </c>
      <c r="AT285" s="26">
        <v>70</v>
      </c>
      <c r="AU285" s="26" t="s">
        <v>2616</v>
      </c>
      <c r="AV285" s="26">
        <v>80</v>
      </c>
      <c r="AW285" s="26">
        <v>80</v>
      </c>
      <c r="AX285" s="26" t="s">
        <v>2617</v>
      </c>
      <c r="AY285" s="26">
        <v>90</v>
      </c>
      <c r="AZ285" s="26">
        <v>96</v>
      </c>
      <c r="BA285" s="26" t="s">
        <v>2810</v>
      </c>
    </row>
    <row r="286" spans="1:53" ht="58.5" customHeight="1" x14ac:dyDescent="0.25">
      <c r="A286" s="26" t="s">
        <v>148</v>
      </c>
      <c r="B286" s="26" t="s">
        <v>194</v>
      </c>
      <c r="C286" s="26" t="s">
        <v>194</v>
      </c>
      <c r="D286" s="26" t="s">
        <v>194</v>
      </c>
      <c r="E286" s="26" t="s">
        <v>194</v>
      </c>
      <c r="F286" s="26" t="s">
        <v>65</v>
      </c>
      <c r="G286" s="26" t="s">
        <v>66</v>
      </c>
      <c r="H286" s="26">
        <v>2022</v>
      </c>
      <c r="I286" s="26">
        <v>100</v>
      </c>
      <c r="J286" s="26">
        <v>100</v>
      </c>
      <c r="K286" s="26" t="s">
        <v>731</v>
      </c>
      <c r="L286" s="26" t="s">
        <v>564</v>
      </c>
      <c r="M286" s="26" t="s">
        <v>78</v>
      </c>
      <c r="N286" s="26"/>
      <c r="O286" s="26" t="s">
        <v>82</v>
      </c>
      <c r="P286" s="26" t="s">
        <v>91</v>
      </c>
      <c r="Q286" s="26" t="s">
        <v>504</v>
      </c>
      <c r="R286" s="26" t="s">
        <v>1720</v>
      </c>
      <c r="S286" s="26">
        <v>1411</v>
      </c>
      <c r="T286" s="26" t="s">
        <v>1740</v>
      </c>
      <c r="U286" s="26" t="s">
        <v>893</v>
      </c>
      <c r="V286" s="26">
        <v>17</v>
      </c>
      <c r="W286" s="26">
        <v>90</v>
      </c>
      <c r="X286" s="26">
        <v>12</v>
      </c>
      <c r="Y286" s="26">
        <v>12</v>
      </c>
      <c r="Z286" s="26" t="s">
        <v>737</v>
      </c>
      <c r="AA286" s="26">
        <v>20</v>
      </c>
      <c r="AB286" s="26">
        <v>20</v>
      </c>
      <c r="AC286" s="26" t="s">
        <v>1741</v>
      </c>
      <c r="AD286" s="26">
        <v>28</v>
      </c>
      <c r="AE286" s="26">
        <v>28</v>
      </c>
      <c r="AF286" s="26" t="s">
        <v>1742</v>
      </c>
      <c r="AG286" s="26">
        <v>36</v>
      </c>
      <c r="AH286" s="26">
        <v>36</v>
      </c>
      <c r="AI286" s="26" t="s">
        <v>1743</v>
      </c>
      <c r="AJ286" s="26">
        <v>44</v>
      </c>
      <c r="AK286" s="26">
        <v>44</v>
      </c>
      <c r="AL286" s="26" t="s">
        <v>1744</v>
      </c>
      <c r="AM286" s="26">
        <v>52</v>
      </c>
      <c r="AN286" s="26">
        <v>52</v>
      </c>
      <c r="AO286" s="26" t="s">
        <v>2243</v>
      </c>
      <c r="AP286" s="26">
        <v>60</v>
      </c>
      <c r="AQ286" s="26">
        <v>61</v>
      </c>
      <c r="AR286" s="26" t="s">
        <v>2244</v>
      </c>
      <c r="AS286" s="26">
        <v>70</v>
      </c>
      <c r="AT286" s="26">
        <v>70</v>
      </c>
      <c r="AU286" s="26" t="s">
        <v>2618</v>
      </c>
      <c r="AV286" s="26">
        <v>80</v>
      </c>
      <c r="AW286" s="26">
        <v>80</v>
      </c>
      <c r="AX286" s="26" t="s">
        <v>2619</v>
      </c>
      <c r="AY286" s="26">
        <v>90</v>
      </c>
      <c r="AZ286" s="26">
        <v>95</v>
      </c>
      <c r="BA286" s="26" t="s">
        <v>2853</v>
      </c>
    </row>
    <row r="287" spans="1:53" ht="58.5" customHeight="1" x14ac:dyDescent="0.25">
      <c r="A287" s="26" t="s">
        <v>148</v>
      </c>
      <c r="B287" s="26" t="s">
        <v>194</v>
      </c>
      <c r="C287" s="26" t="s">
        <v>194</v>
      </c>
      <c r="D287" s="26" t="s">
        <v>194</v>
      </c>
      <c r="E287" s="26" t="s">
        <v>194</v>
      </c>
      <c r="F287" s="26" t="s">
        <v>65</v>
      </c>
      <c r="G287" s="26" t="s">
        <v>66</v>
      </c>
      <c r="H287" s="26">
        <v>2022</v>
      </c>
      <c r="I287" s="26">
        <v>100</v>
      </c>
      <c r="J287" s="26">
        <v>100</v>
      </c>
      <c r="K287" s="26" t="s">
        <v>731</v>
      </c>
      <c r="L287" s="26" t="s">
        <v>564</v>
      </c>
      <c r="M287" s="26" t="s">
        <v>78</v>
      </c>
      <c r="N287" s="26"/>
      <c r="O287" s="26" t="s">
        <v>82</v>
      </c>
      <c r="P287" s="26" t="s">
        <v>91</v>
      </c>
      <c r="Q287" s="26" t="s">
        <v>505</v>
      </c>
      <c r="R287" s="26" t="s">
        <v>1720</v>
      </c>
      <c r="S287" s="26">
        <v>1414</v>
      </c>
      <c r="T287" s="26" t="s">
        <v>1749</v>
      </c>
      <c r="U287" s="26" t="s">
        <v>881</v>
      </c>
      <c r="V287" s="26">
        <v>17</v>
      </c>
      <c r="W287" s="26">
        <v>1</v>
      </c>
      <c r="X287" s="26">
        <v>1</v>
      </c>
      <c r="Y287" s="26">
        <v>1</v>
      </c>
      <c r="Z287" s="26" t="s">
        <v>739</v>
      </c>
      <c r="AA287" s="26">
        <v>0</v>
      </c>
      <c r="AB287" s="26"/>
      <c r="AC287" s="26"/>
      <c r="AD287" s="26">
        <v>0</v>
      </c>
      <c r="AE287" s="26"/>
      <c r="AF287" s="26"/>
      <c r="AG287" s="26">
        <v>0</v>
      </c>
      <c r="AH287" s="26"/>
      <c r="AI287" s="26"/>
      <c r="AJ287" s="26">
        <v>0</v>
      </c>
      <c r="AK287" s="26"/>
      <c r="AL287" s="26"/>
      <c r="AM287" s="26">
        <v>0</v>
      </c>
      <c r="AN287" s="26"/>
      <c r="AO287" s="26"/>
      <c r="AP287" s="26">
        <v>0</v>
      </c>
      <c r="AQ287" s="26"/>
      <c r="AR287" s="26"/>
      <c r="AS287" s="26">
        <v>0</v>
      </c>
      <c r="AT287" s="26"/>
      <c r="AU287" s="26"/>
      <c r="AV287" s="26">
        <v>0</v>
      </c>
      <c r="AW287" s="26"/>
      <c r="AX287" s="26"/>
      <c r="AY287" s="26">
        <v>0</v>
      </c>
      <c r="AZ287" s="26">
        <v>1</v>
      </c>
      <c r="BA287" s="26" t="s">
        <v>739</v>
      </c>
    </row>
    <row r="288" spans="1:53" ht="58.5" customHeight="1" x14ac:dyDescent="0.25">
      <c r="A288" s="26" t="s">
        <v>148</v>
      </c>
      <c r="B288" s="26" t="s">
        <v>194</v>
      </c>
      <c r="C288" s="26" t="s">
        <v>194</v>
      </c>
      <c r="D288" s="26" t="s">
        <v>194</v>
      </c>
      <c r="E288" s="26" t="s">
        <v>194</v>
      </c>
      <c r="F288" s="26" t="s">
        <v>65</v>
      </c>
      <c r="G288" s="26" t="s">
        <v>66</v>
      </c>
      <c r="H288" s="26">
        <v>2022</v>
      </c>
      <c r="I288" s="26">
        <v>100</v>
      </c>
      <c r="J288" s="26">
        <v>100</v>
      </c>
      <c r="K288" s="26" t="s">
        <v>731</v>
      </c>
      <c r="L288" s="26" t="s">
        <v>564</v>
      </c>
      <c r="M288" s="26" t="s">
        <v>78</v>
      </c>
      <c r="N288" s="26"/>
      <c r="O288" s="26" t="s">
        <v>82</v>
      </c>
      <c r="P288" s="26" t="s">
        <v>91</v>
      </c>
      <c r="Q288" s="26" t="s">
        <v>67</v>
      </c>
      <c r="R288" s="26" t="s">
        <v>1720</v>
      </c>
      <c r="S288" s="26">
        <v>1415</v>
      </c>
      <c r="T288" s="26" t="s">
        <v>1721</v>
      </c>
      <c r="U288" s="26" t="s">
        <v>893</v>
      </c>
      <c r="V288" s="26">
        <v>17</v>
      </c>
      <c r="W288" s="26">
        <v>100</v>
      </c>
      <c r="X288" s="26">
        <v>20</v>
      </c>
      <c r="Y288" s="26">
        <v>20</v>
      </c>
      <c r="Z288" s="26" t="s">
        <v>740</v>
      </c>
      <c r="AA288" s="26">
        <v>30</v>
      </c>
      <c r="AB288" s="26">
        <v>30</v>
      </c>
      <c r="AC288" s="26" t="s">
        <v>1750</v>
      </c>
      <c r="AD288" s="26">
        <v>35</v>
      </c>
      <c r="AE288" s="26">
        <v>35</v>
      </c>
      <c r="AF288" s="26" t="s">
        <v>1751</v>
      </c>
      <c r="AG288" s="26">
        <v>45</v>
      </c>
      <c r="AH288" s="26">
        <v>45</v>
      </c>
      <c r="AI288" s="26" t="s">
        <v>1752</v>
      </c>
      <c r="AJ288" s="26">
        <v>55</v>
      </c>
      <c r="AK288" s="26">
        <v>55</v>
      </c>
      <c r="AL288" s="26" t="s">
        <v>1753</v>
      </c>
      <c r="AM288" s="26">
        <v>60</v>
      </c>
      <c r="AN288" s="26">
        <v>60</v>
      </c>
      <c r="AO288" s="26" t="s">
        <v>2247</v>
      </c>
      <c r="AP288" s="26">
        <v>65</v>
      </c>
      <c r="AQ288" s="26">
        <v>65</v>
      </c>
      <c r="AR288" s="26" t="s">
        <v>2248</v>
      </c>
      <c r="AS288" s="26">
        <v>70</v>
      </c>
      <c r="AT288" s="26">
        <v>70</v>
      </c>
      <c r="AU288" s="26" t="s">
        <v>2622</v>
      </c>
      <c r="AV288" s="26">
        <v>85</v>
      </c>
      <c r="AW288" s="26">
        <v>85</v>
      </c>
      <c r="AX288" s="26" t="s">
        <v>2623</v>
      </c>
      <c r="AY288" s="26">
        <v>100</v>
      </c>
      <c r="AZ288" s="26">
        <v>100</v>
      </c>
      <c r="BA288" s="26" t="s">
        <v>2811</v>
      </c>
    </row>
    <row r="289" spans="1:53" ht="58.5" customHeight="1" x14ac:dyDescent="0.25">
      <c r="A289" s="26" t="s">
        <v>148</v>
      </c>
      <c r="B289" s="26" t="s">
        <v>194</v>
      </c>
      <c r="C289" s="26" t="s">
        <v>194</v>
      </c>
      <c r="D289" s="26" t="s">
        <v>194</v>
      </c>
      <c r="E289" s="26" t="s">
        <v>194</v>
      </c>
      <c r="F289" s="26" t="s">
        <v>65</v>
      </c>
      <c r="G289" s="26" t="s">
        <v>66</v>
      </c>
      <c r="H289" s="26">
        <v>2022</v>
      </c>
      <c r="I289" s="26">
        <v>100</v>
      </c>
      <c r="J289" s="26">
        <v>100</v>
      </c>
      <c r="K289" s="26" t="s">
        <v>731</v>
      </c>
      <c r="L289" s="26" t="s">
        <v>564</v>
      </c>
      <c r="M289" s="26" t="s">
        <v>78</v>
      </c>
      <c r="N289" s="26"/>
      <c r="O289" s="26" t="s">
        <v>82</v>
      </c>
      <c r="P289" s="26" t="s">
        <v>91</v>
      </c>
      <c r="Q289" s="26" t="s">
        <v>506</v>
      </c>
      <c r="R289" s="26" t="s">
        <v>1720</v>
      </c>
      <c r="S289" s="26">
        <v>1417</v>
      </c>
      <c r="T289" s="26" t="s">
        <v>1721</v>
      </c>
      <c r="U289" s="26" t="s">
        <v>893</v>
      </c>
      <c r="V289" s="26">
        <v>15</v>
      </c>
      <c r="W289" s="26">
        <v>10</v>
      </c>
      <c r="X289" s="26">
        <v>10</v>
      </c>
      <c r="Y289" s="26">
        <v>8</v>
      </c>
      <c r="Z289" s="26" t="s">
        <v>741</v>
      </c>
      <c r="AA289" s="26">
        <v>10</v>
      </c>
      <c r="AB289" s="26">
        <v>0</v>
      </c>
      <c r="AC289" s="26" t="s">
        <v>1754</v>
      </c>
      <c r="AD289" s="26">
        <v>10</v>
      </c>
      <c r="AE289" s="26">
        <v>0</v>
      </c>
      <c r="AF289" s="26" t="s">
        <v>1755</v>
      </c>
      <c r="AG289" s="26">
        <v>10</v>
      </c>
      <c r="AH289" s="26">
        <v>1</v>
      </c>
      <c r="AI289" s="26" t="s">
        <v>1756</v>
      </c>
      <c r="AJ289" s="26">
        <v>10</v>
      </c>
      <c r="AK289" s="26">
        <v>0</v>
      </c>
      <c r="AL289" s="26" t="s">
        <v>1757</v>
      </c>
      <c r="AM289" s="26">
        <v>10</v>
      </c>
      <c r="AN289" s="26">
        <v>0</v>
      </c>
      <c r="AO289" s="26" t="s">
        <v>2249</v>
      </c>
      <c r="AP289" s="26">
        <v>10</v>
      </c>
      <c r="AQ289" s="26">
        <v>2.6</v>
      </c>
      <c r="AR289" s="26" t="s">
        <v>2250</v>
      </c>
      <c r="AS289" s="26">
        <v>10</v>
      </c>
      <c r="AT289" s="26">
        <v>1.7</v>
      </c>
      <c r="AU289" s="26" t="s">
        <v>2624</v>
      </c>
      <c r="AV289" s="26">
        <v>10</v>
      </c>
      <c r="AW289" s="26">
        <v>4.5</v>
      </c>
      <c r="AX289" s="26" t="s">
        <v>2625</v>
      </c>
      <c r="AY289" s="26">
        <v>10</v>
      </c>
      <c r="AZ289" s="26">
        <v>10</v>
      </c>
      <c r="BA289" s="26" t="s">
        <v>2812</v>
      </c>
    </row>
    <row r="290" spans="1:53" ht="58.5" customHeight="1" x14ac:dyDescent="0.25">
      <c r="A290" s="26" t="s">
        <v>507</v>
      </c>
      <c r="B290" s="26" t="s">
        <v>8</v>
      </c>
      <c r="C290" s="26" t="s">
        <v>152</v>
      </c>
      <c r="D290" s="26" t="s">
        <v>9</v>
      </c>
      <c r="E290" s="26" t="s">
        <v>99</v>
      </c>
      <c r="F290" s="26" t="s">
        <v>508</v>
      </c>
      <c r="G290" s="26" t="s">
        <v>509</v>
      </c>
      <c r="H290" s="26">
        <v>2022</v>
      </c>
      <c r="I290" s="26">
        <v>50</v>
      </c>
      <c r="J290" s="26">
        <v>4</v>
      </c>
      <c r="K290" s="26" t="s">
        <v>742</v>
      </c>
      <c r="L290" s="26" t="s">
        <v>565</v>
      </c>
      <c r="M290" s="26" t="s">
        <v>78</v>
      </c>
      <c r="N290" s="26" t="s">
        <v>867</v>
      </c>
      <c r="O290" s="26" t="s">
        <v>74</v>
      </c>
      <c r="P290" s="26" t="s">
        <v>77</v>
      </c>
      <c r="Q290" s="26" t="s">
        <v>510</v>
      </c>
      <c r="R290" s="26" t="s">
        <v>1758</v>
      </c>
      <c r="S290" s="26">
        <v>1418</v>
      </c>
      <c r="T290" s="26" t="s">
        <v>867</v>
      </c>
      <c r="U290" s="26" t="s">
        <v>881</v>
      </c>
      <c r="V290" s="26">
        <v>100</v>
      </c>
      <c r="W290" s="26">
        <v>4</v>
      </c>
      <c r="X290" s="26">
        <v>1</v>
      </c>
      <c r="Y290" s="26">
        <v>1</v>
      </c>
      <c r="Z290" s="26" t="s">
        <v>858</v>
      </c>
      <c r="AA290" s="26">
        <v>1</v>
      </c>
      <c r="AB290" s="26">
        <v>2</v>
      </c>
      <c r="AC290" s="26" t="s">
        <v>1759</v>
      </c>
      <c r="AD290" s="26">
        <v>2</v>
      </c>
      <c r="AE290" s="26">
        <v>2</v>
      </c>
      <c r="AF290" s="26" t="s">
        <v>1760</v>
      </c>
      <c r="AG290" s="26">
        <v>3</v>
      </c>
      <c r="AH290" s="26">
        <v>3</v>
      </c>
      <c r="AI290" s="26" t="s">
        <v>1761</v>
      </c>
      <c r="AJ290" s="26">
        <v>4</v>
      </c>
      <c r="AK290" s="26">
        <v>4</v>
      </c>
      <c r="AL290" s="26" t="s">
        <v>1762</v>
      </c>
      <c r="AM290" s="26">
        <v>4</v>
      </c>
      <c r="AN290" s="26">
        <v>4</v>
      </c>
      <c r="AO290" s="26" t="s">
        <v>2251</v>
      </c>
      <c r="AP290" s="26">
        <v>4</v>
      </c>
      <c r="AQ290" s="26">
        <v>4</v>
      </c>
      <c r="AR290" s="26" t="s">
        <v>2252</v>
      </c>
      <c r="AS290" s="26">
        <v>4</v>
      </c>
      <c r="AT290" s="26">
        <v>4</v>
      </c>
      <c r="AU290" s="26" t="s">
        <v>2626</v>
      </c>
      <c r="AV290" s="26">
        <v>4</v>
      </c>
      <c r="AW290" s="26">
        <v>4</v>
      </c>
      <c r="AX290" s="26" t="s">
        <v>2626</v>
      </c>
      <c r="AY290" s="26">
        <v>4</v>
      </c>
      <c r="AZ290" s="26">
        <v>4</v>
      </c>
      <c r="BA290" s="26" t="s">
        <v>2626</v>
      </c>
    </row>
    <row r="291" spans="1:53" ht="58.5" customHeight="1" x14ac:dyDescent="0.25">
      <c r="A291" s="26" t="s">
        <v>507</v>
      </c>
      <c r="B291" s="26" t="s">
        <v>8</v>
      </c>
      <c r="C291" s="26" t="s">
        <v>152</v>
      </c>
      <c r="D291" s="26" t="s">
        <v>9</v>
      </c>
      <c r="E291" s="26" t="s">
        <v>99</v>
      </c>
      <c r="F291" s="26" t="s">
        <v>511</v>
      </c>
      <c r="G291" s="26" t="s">
        <v>512</v>
      </c>
      <c r="H291" s="26">
        <v>2022</v>
      </c>
      <c r="I291" s="26">
        <v>50</v>
      </c>
      <c r="J291" s="26">
        <v>2</v>
      </c>
      <c r="K291" s="26" t="s">
        <v>743</v>
      </c>
      <c r="L291" s="26" t="s">
        <v>564</v>
      </c>
      <c r="M291" s="26" t="s">
        <v>78</v>
      </c>
      <c r="N291" s="26" t="s">
        <v>867</v>
      </c>
      <c r="O291" s="26" t="s">
        <v>83</v>
      </c>
      <c r="P291" s="26" t="s">
        <v>77</v>
      </c>
      <c r="Q291" s="26" t="s">
        <v>513</v>
      </c>
      <c r="R291" s="26" t="s">
        <v>1763</v>
      </c>
      <c r="S291" s="26">
        <v>1419</v>
      </c>
      <c r="T291" s="26"/>
      <c r="U291" s="26" t="s">
        <v>893</v>
      </c>
      <c r="V291" s="26">
        <v>100</v>
      </c>
      <c r="W291" s="26">
        <v>2</v>
      </c>
      <c r="X291" s="26">
        <v>0</v>
      </c>
      <c r="Y291" s="26">
        <v>0</v>
      </c>
      <c r="Z291" s="26" t="s">
        <v>859</v>
      </c>
      <c r="AA291" s="26">
        <v>0</v>
      </c>
      <c r="AB291" s="26">
        <v>0</v>
      </c>
      <c r="AC291" s="26" t="s">
        <v>1764</v>
      </c>
      <c r="AD291" s="26">
        <v>0</v>
      </c>
      <c r="AE291" s="26">
        <v>0</v>
      </c>
      <c r="AF291" s="26" t="s">
        <v>1765</v>
      </c>
      <c r="AG291" s="26">
        <v>0</v>
      </c>
      <c r="AH291" s="26">
        <v>0</v>
      </c>
      <c r="AI291" s="26" t="s">
        <v>1766</v>
      </c>
      <c r="AJ291" s="26">
        <v>2</v>
      </c>
      <c r="AK291" s="26">
        <v>2</v>
      </c>
      <c r="AL291" s="26" t="s">
        <v>1767</v>
      </c>
      <c r="AM291" s="26">
        <v>2</v>
      </c>
      <c r="AN291" s="26">
        <v>2</v>
      </c>
      <c r="AO291" s="26" t="s">
        <v>2253</v>
      </c>
      <c r="AP291" s="26">
        <v>2</v>
      </c>
      <c r="AQ291" s="26">
        <v>2</v>
      </c>
      <c r="AR291" s="26" t="s">
        <v>2254</v>
      </c>
      <c r="AS291" s="26">
        <v>2</v>
      </c>
      <c r="AT291" s="26">
        <v>2</v>
      </c>
      <c r="AU291" s="26" t="s">
        <v>2627</v>
      </c>
      <c r="AV291" s="26">
        <v>2</v>
      </c>
      <c r="AW291" s="26">
        <v>2</v>
      </c>
      <c r="AX291" s="26" t="s">
        <v>2627</v>
      </c>
      <c r="AY291" s="26">
        <v>2</v>
      </c>
      <c r="AZ291" s="26">
        <v>2</v>
      </c>
      <c r="BA291" s="26" t="s">
        <v>2627</v>
      </c>
    </row>
    <row r="292" spans="1:53" ht="58.5" customHeight="1" x14ac:dyDescent="0.25">
      <c r="AZ292" s="24" t="s">
        <v>2865</v>
      </c>
      <c r="BA292" s="24" t="s">
        <v>2865</v>
      </c>
    </row>
  </sheetData>
  <mergeCells count="1">
    <mergeCell ref="A1:BA1"/>
  </mergeCells>
  <phoneticPr fontId="2" type="noConversion"/>
  <pageMargins left="0.7" right="0.7" top="0.75" bottom="0.75" header="0.3" footer="0.3"/>
  <pageSetup paperSize="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90"/>
  <sheetViews>
    <sheetView topLeftCell="V1" workbookViewId="0">
      <selection activeCell="BA1" sqref="BA1"/>
    </sheetView>
  </sheetViews>
  <sheetFormatPr baseColWidth="10" defaultRowHeight="15" x14ac:dyDescent="0.25"/>
  <cols>
    <col min="1" max="1" width="76" bestFit="1" customWidth="1"/>
    <col min="2" max="2" width="71.85546875" bestFit="1" customWidth="1"/>
    <col min="3" max="7" width="81.140625" bestFit="1" customWidth="1"/>
    <col min="8" max="8" width="19.7109375" bestFit="1" customWidth="1"/>
    <col min="9" max="9" width="22.85546875" bestFit="1" customWidth="1"/>
    <col min="10" max="10" width="16.28515625" bestFit="1" customWidth="1"/>
    <col min="11" max="11" width="81.140625" bestFit="1" customWidth="1"/>
    <col min="12" max="12" width="25.140625" bestFit="1" customWidth="1"/>
    <col min="13" max="13" width="15.42578125" bestFit="1" customWidth="1"/>
    <col min="14" max="14" width="72" bestFit="1" customWidth="1"/>
    <col min="15" max="17" width="81.140625" bestFit="1" customWidth="1"/>
    <col min="18" max="18" width="18.85546875" bestFit="1" customWidth="1"/>
    <col min="19" max="19" width="18.5703125" bestFit="1" customWidth="1"/>
    <col min="20" max="20" width="24.28515625" customWidth="1"/>
    <col min="21" max="21" width="24.85546875" bestFit="1" customWidth="1"/>
    <col min="22" max="22" width="22.5703125" bestFit="1" customWidth="1"/>
    <col min="23" max="23" width="16" bestFit="1" customWidth="1"/>
    <col min="24" max="24" width="17.28515625" hidden="1" customWidth="1"/>
    <col min="25" max="25" width="21.42578125" hidden="1" customWidth="1"/>
    <col min="26" max="26" width="80.7109375" hidden="1" customWidth="1"/>
    <col min="27" max="27" width="15.85546875" hidden="1" customWidth="1"/>
    <col min="28" max="28" width="19.85546875" hidden="1" customWidth="1"/>
    <col min="29" max="29" width="80.7109375" hidden="1" customWidth="1"/>
    <col min="30" max="30" width="16.5703125" hidden="1" customWidth="1"/>
    <col min="31" max="31" width="20.7109375" hidden="1" customWidth="1"/>
    <col min="32" max="32" width="80.7109375" hidden="1" customWidth="1"/>
    <col min="33" max="33" width="16.28515625" hidden="1" customWidth="1"/>
    <col min="34" max="34" width="20.42578125" hidden="1" customWidth="1"/>
    <col min="35" max="35" width="80.7109375" hidden="1" customWidth="1"/>
    <col min="36" max="36" width="16.7109375" hidden="1" customWidth="1"/>
    <col min="37" max="37" width="21" hidden="1" customWidth="1"/>
    <col min="38" max="38" width="81.140625" hidden="1" customWidth="1"/>
    <col min="39" max="39" width="18.85546875" hidden="1" customWidth="1"/>
    <col min="40" max="40" width="23" hidden="1" customWidth="1"/>
    <col min="41" max="41" width="81.140625" hidden="1" customWidth="1"/>
    <col min="42" max="42" width="23.140625" hidden="1" customWidth="1"/>
    <col min="43" max="43" width="27.42578125" hidden="1" customWidth="1"/>
    <col min="44" max="44" width="81.140625" hidden="1" customWidth="1"/>
    <col min="45" max="45" width="19.85546875" hidden="1" customWidth="1"/>
    <col min="46" max="46" width="24.140625" hidden="1" customWidth="1"/>
    <col min="47" max="47" width="81.140625" hidden="1" customWidth="1"/>
    <col min="48" max="48" width="22.7109375" hidden="1" customWidth="1"/>
    <col min="49" max="49" width="27" hidden="1" customWidth="1"/>
    <col min="50" max="50" width="81.140625" hidden="1" customWidth="1"/>
    <col min="51" max="51" width="21.85546875" bestFit="1" customWidth="1"/>
    <col min="52" max="52" width="26.140625" bestFit="1" customWidth="1"/>
    <col min="53" max="53" width="81.140625" bestFit="1" customWidth="1"/>
  </cols>
  <sheetData>
    <row r="1" spans="1:53" x14ac:dyDescent="0.25">
      <c r="A1" t="s">
        <v>4</v>
      </c>
      <c r="B1" t="s">
        <v>0</v>
      </c>
      <c r="C1" t="s">
        <v>1</v>
      </c>
      <c r="D1" t="s">
        <v>2</v>
      </c>
      <c r="E1" t="s">
        <v>3</v>
      </c>
      <c r="F1" t="s">
        <v>5</v>
      </c>
      <c r="G1" t="s">
        <v>6</v>
      </c>
      <c r="H1" t="s">
        <v>514</v>
      </c>
      <c r="I1" t="s">
        <v>93</v>
      </c>
      <c r="J1" t="s">
        <v>92</v>
      </c>
      <c r="K1" t="s">
        <v>531</v>
      </c>
      <c r="L1" t="s">
        <v>532</v>
      </c>
      <c r="M1" t="s">
        <v>533</v>
      </c>
      <c r="N1" t="s">
        <v>866</v>
      </c>
      <c r="O1" t="s">
        <v>72</v>
      </c>
      <c r="P1" t="s">
        <v>73</v>
      </c>
      <c r="Q1" t="s">
        <v>7</v>
      </c>
      <c r="R1" t="s">
        <v>871</v>
      </c>
      <c r="S1" t="s">
        <v>872</v>
      </c>
      <c r="T1" t="s">
        <v>873</v>
      </c>
      <c r="U1" t="s">
        <v>874</v>
      </c>
      <c r="V1" t="s">
        <v>95</v>
      </c>
      <c r="W1" t="s">
        <v>94</v>
      </c>
      <c r="X1" t="s">
        <v>534</v>
      </c>
      <c r="Y1" t="s">
        <v>535</v>
      </c>
      <c r="Z1" t="s">
        <v>536</v>
      </c>
      <c r="AA1" t="s">
        <v>537</v>
      </c>
      <c r="AB1" t="s">
        <v>538</v>
      </c>
      <c r="AC1" t="s">
        <v>539</v>
      </c>
      <c r="AD1" t="s">
        <v>540</v>
      </c>
      <c r="AE1" t="s">
        <v>541</v>
      </c>
      <c r="AF1" t="s">
        <v>542</v>
      </c>
      <c r="AG1" t="s">
        <v>543</v>
      </c>
      <c r="AH1" t="s">
        <v>544</v>
      </c>
      <c r="AI1" t="s">
        <v>545</v>
      </c>
      <c r="AJ1" t="s">
        <v>546</v>
      </c>
      <c r="AK1" t="s">
        <v>547</v>
      </c>
      <c r="AL1" t="s">
        <v>548</v>
      </c>
      <c r="AM1" t="s">
        <v>549</v>
      </c>
      <c r="AN1" t="s">
        <v>550</v>
      </c>
      <c r="AO1" t="s">
        <v>551</v>
      </c>
      <c r="AP1" t="s">
        <v>552</v>
      </c>
      <c r="AQ1" t="s">
        <v>553</v>
      </c>
      <c r="AR1" t="s">
        <v>554</v>
      </c>
      <c r="AS1" t="s">
        <v>555</v>
      </c>
      <c r="AT1" t="s">
        <v>556</v>
      </c>
      <c r="AU1" t="s">
        <v>557</v>
      </c>
      <c r="AV1" t="s">
        <v>558</v>
      </c>
      <c r="AW1" t="s">
        <v>559</v>
      </c>
      <c r="AX1" t="s">
        <v>560</v>
      </c>
      <c r="AY1" t="s">
        <v>561</v>
      </c>
      <c r="AZ1" t="s">
        <v>562</v>
      </c>
      <c r="BA1" t="s">
        <v>563</v>
      </c>
    </row>
    <row r="2" spans="1:53" x14ac:dyDescent="0.25">
      <c r="A2" t="s">
        <v>114</v>
      </c>
      <c r="B2" t="s">
        <v>16</v>
      </c>
      <c r="C2" t="s">
        <v>150</v>
      </c>
      <c r="D2" t="s">
        <v>26</v>
      </c>
      <c r="E2" t="s">
        <v>116</v>
      </c>
      <c r="F2" t="s">
        <v>17</v>
      </c>
      <c r="G2" t="s">
        <v>251</v>
      </c>
      <c r="H2">
        <v>2022</v>
      </c>
      <c r="I2">
        <v>10</v>
      </c>
      <c r="J2">
        <v>32603</v>
      </c>
      <c r="K2" t="s">
        <v>618</v>
      </c>
      <c r="L2" t="s">
        <v>565</v>
      </c>
      <c r="M2" t="s">
        <v>215</v>
      </c>
      <c r="N2" t="s">
        <v>1986</v>
      </c>
      <c r="O2" t="s">
        <v>83</v>
      </c>
      <c r="P2" t="s">
        <v>77</v>
      </c>
      <c r="Q2" t="s">
        <v>252</v>
      </c>
      <c r="R2" t="s">
        <v>1106</v>
      </c>
      <c r="S2">
        <v>1192</v>
      </c>
      <c r="T2" t="s">
        <v>1107</v>
      </c>
      <c r="U2" t="s">
        <v>881</v>
      </c>
      <c r="V2">
        <v>100</v>
      </c>
      <c r="W2">
        <v>32603</v>
      </c>
      <c r="X2">
        <v>8649</v>
      </c>
      <c r="Y2">
        <v>8645</v>
      </c>
      <c r="Z2" t="s">
        <v>619</v>
      </c>
      <c r="AA2">
        <v>10630</v>
      </c>
      <c r="AB2">
        <v>10626</v>
      </c>
      <c r="AC2" t="s">
        <v>1108</v>
      </c>
      <c r="AD2">
        <v>13060</v>
      </c>
      <c r="AE2">
        <v>12971</v>
      </c>
      <c r="AF2" t="s">
        <v>1109</v>
      </c>
      <c r="AG2">
        <v>16050</v>
      </c>
      <c r="AH2">
        <v>15961</v>
      </c>
      <c r="AI2" t="s">
        <v>1110</v>
      </c>
      <c r="AJ2">
        <v>22912</v>
      </c>
      <c r="AK2">
        <v>22913</v>
      </c>
      <c r="AL2" t="s">
        <v>1111</v>
      </c>
      <c r="AM2">
        <v>23588</v>
      </c>
      <c r="AN2">
        <v>23589</v>
      </c>
      <c r="AO2" t="s">
        <v>1987</v>
      </c>
      <c r="AP2">
        <v>24496</v>
      </c>
      <c r="AQ2">
        <v>24497</v>
      </c>
      <c r="AR2" t="s">
        <v>1988</v>
      </c>
      <c r="AS2">
        <v>25311</v>
      </c>
      <c r="AT2">
        <v>25312</v>
      </c>
      <c r="AU2" t="s">
        <v>2370</v>
      </c>
      <c r="AV2">
        <v>27919</v>
      </c>
      <c r="AW2">
        <v>27919</v>
      </c>
      <c r="AX2" t="s">
        <v>2371</v>
      </c>
      <c r="AY2" s="4">
        <v>1</v>
      </c>
      <c r="AZ2" s="4">
        <v>0.90184952305002608</v>
      </c>
      <c r="BA2" t="s">
        <v>2681</v>
      </c>
    </row>
    <row r="3" spans="1:53" x14ac:dyDescent="0.25">
      <c r="A3" s="3" t="s">
        <v>114</v>
      </c>
      <c r="B3" s="3" t="s">
        <v>16</v>
      </c>
      <c r="C3" s="3" t="s">
        <v>151</v>
      </c>
      <c r="D3" s="3" t="s">
        <v>119</v>
      </c>
      <c r="E3" s="3" t="s">
        <v>133</v>
      </c>
      <c r="F3" s="3" t="s">
        <v>257</v>
      </c>
      <c r="G3" s="3" t="s">
        <v>2375</v>
      </c>
      <c r="H3" s="3">
        <v>2022</v>
      </c>
      <c r="I3" s="3">
        <v>10</v>
      </c>
      <c r="J3" s="3">
        <v>100</v>
      </c>
      <c r="K3" s="3" t="s">
        <v>621</v>
      </c>
      <c r="L3" s="3" t="s">
        <v>564</v>
      </c>
      <c r="M3" s="3" t="s">
        <v>127</v>
      </c>
      <c r="N3" s="3" t="s">
        <v>867</v>
      </c>
      <c r="O3" s="3" t="s">
        <v>74</v>
      </c>
      <c r="P3" s="3" t="s">
        <v>79</v>
      </c>
      <c r="Q3" s="3" t="s">
        <v>2376</v>
      </c>
      <c r="R3" s="3" t="s">
        <v>1122</v>
      </c>
      <c r="S3" s="3">
        <v>1197</v>
      </c>
      <c r="T3" s="3" t="s">
        <v>867</v>
      </c>
      <c r="U3" s="3" t="s">
        <v>881</v>
      </c>
      <c r="V3" s="3">
        <v>50</v>
      </c>
      <c r="W3" s="3">
        <v>100</v>
      </c>
      <c r="X3" s="3">
        <v>0</v>
      </c>
      <c r="Y3" s="3">
        <v>39</v>
      </c>
      <c r="Z3" s="3" t="s">
        <v>622</v>
      </c>
      <c r="AA3" s="3">
        <v>0</v>
      </c>
      <c r="AB3" s="3">
        <v>39</v>
      </c>
      <c r="AC3" s="3" t="s">
        <v>1123</v>
      </c>
      <c r="AD3" s="3">
        <v>0</v>
      </c>
      <c r="AE3" s="3">
        <v>36</v>
      </c>
      <c r="AF3" s="3" t="s">
        <v>1124</v>
      </c>
      <c r="AG3" s="3">
        <v>0</v>
      </c>
      <c r="AH3" s="3">
        <v>47</v>
      </c>
      <c r="AI3" s="3" t="s">
        <v>1125</v>
      </c>
      <c r="AJ3" s="3">
        <v>0</v>
      </c>
      <c r="AK3" s="3">
        <v>54</v>
      </c>
      <c r="AL3" s="3" t="s">
        <v>1126</v>
      </c>
      <c r="AM3" s="3">
        <v>0</v>
      </c>
      <c r="AN3" s="3">
        <v>60</v>
      </c>
      <c r="AO3" s="3" t="s">
        <v>1991</v>
      </c>
      <c r="AP3" s="3">
        <v>0</v>
      </c>
      <c r="AQ3" s="3">
        <v>65</v>
      </c>
      <c r="AR3" s="3" t="s">
        <v>1992</v>
      </c>
      <c r="AS3" s="3">
        <v>0</v>
      </c>
      <c r="AT3" s="3">
        <v>67</v>
      </c>
      <c r="AU3" s="3" t="s">
        <v>2377</v>
      </c>
      <c r="AV3" s="3">
        <v>0</v>
      </c>
      <c r="AW3" s="3">
        <v>80</v>
      </c>
      <c r="AX3" s="3" t="s">
        <v>2378</v>
      </c>
      <c r="AY3" s="5">
        <v>1</v>
      </c>
      <c r="AZ3" s="5">
        <v>1</v>
      </c>
      <c r="BA3" s="3" t="s">
        <v>2684</v>
      </c>
    </row>
    <row r="4" spans="1:53" x14ac:dyDescent="0.25">
      <c r="A4" s="3" t="s">
        <v>114</v>
      </c>
      <c r="B4" s="3" t="s">
        <v>16</v>
      </c>
      <c r="C4" s="3" t="s">
        <v>151</v>
      </c>
      <c r="D4" s="3" t="s">
        <v>119</v>
      </c>
      <c r="E4" s="3" t="s">
        <v>133</v>
      </c>
      <c r="F4" s="3" t="s">
        <v>257</v>
      </c>
      <c r="G4" s="3" t="s">
        <v>2375</v>
      </c>
      <c r="H4" s="3">
        <v>2022</v>
      </c>
      <c r="I4" s="3">
        <v>10</v>
      </c>
      <c r="J4" s="3">
        <v>100</v>
      </c>
      <c r="K4" s="3" t="s">
        <v>621</v>
      </c>
      <c r="L4" s="3" t="s">
        <v>564</v>
      </c>
      <c r="M4" s="3" t="s">
        <v>127</v>
      </c>
      <c r="N4" s="3" t="s">
        <v>867</v>
      </c>
      <c r="O4" s="3" t="s">
        <v>74</v>
      </c>
      <c r="P4" s="3" t="s">
        <v>79</v>
      </c>
      <c r="Q4" s="3" t="s">
        <v>2379</v>
      </c>
      <c r="R4" s="3" t="s">
        <v>1122</v>
      </c>
      <c r="S4" s="3">
        <v>1198</v>
      </c>
      <c r="T4" s="3" t="s">
        <v>867</v>
      </c>
      <c r="U4" s="3" t="s">
        <v>881</v>
      </c>
      <c r="V4" s="3">
        <v>50</v>
      </c>
      <c r="W4" s="3">
        <v>100</v>
      </c>
      <c r="X4" s="3">
        <v>0</v>
      </c>
      <c r="Y4" s="3">
        <v>45</v>
      </c>
      <c r="Z4" s="3" t="s">
        <v>623</v>
      </c>
      <c r="AA4" s="3">
        <v>0</v>
      </c>
      <c r="AB4" s="3">
        <v>45</v>
      </c>
      <c r="AC4" s="3" t="s">
        <v>1127</v>
      </c>
      <c r="AD4" s="3">
        <v>0</v>
      </c>
      <c r="AE4" s="3">
        <v>43</v>
      </c>
      <c r="AF4" s="3" t="s">
        <v>1128</v>
      </c>
      <c r="AG4" s="3">
        <v>0</v>
      </c>
      <c r="AH4" s="3">
        <v>57</v>
      </c>
      <c r="AI4" s="3" t="s">
        <v>1129</v>
      </c>
      <c r="AJ4" s="3">
        <v>0</v>
      </c>
      <c r="AK4" s="3">
        <v>67</v>
      </c>
      <c r="AL4" s="3" t="s">
        <v>1130</v>
      </c>
      <c r="AM4" s="3">
        <v>0</v>
      </c>
      <c r="AN4" s="3">
        <v>72</v>
      </c>
      <c r="AO4" s="3" t="s">
        <v>1991</v>
      </c>
      <c r="AP4" s="3">
        <v>0</v>
      </c>
      <c r="AQ4" s="3">
        <v>72</v>
      </c>
      <c r="AR4" s="3" t="s">
        <v>1992</v>
      </c>
      <c r="AS4" s="3">
        <v>0</v>
      </c>
      <c r="AT4" s="3">
        <v>81</v>
      </c>
      <c r="AU4" s="3" t="s">
        <v>2377</v>
      </c>
      <c r="AV4" s="3">
        <v>0</v>
      </c>
      <c r="AW4" s="3">
        <v>94</v>
      </c>
      <c r="AX4" s="3" t="s">
        <v>2378</v>
      </c>
      <c r="AY4" s="5">
        <v>1</v>
      </c>
      <c r="AZ4" s="5">
        <v>1</v>
      </c>
      <c r="BA4" s="3" t="s">
        <v>2685</v>
      </c>
    </row>
    <row r="5" spans="1:53" x14ac:dyDescent="0.25">
      <c r="A5" s="3" t="s">
        <v>114</v>
      </c>
      <c r="B5" s="3" t="s">
        <v>16</v>
      </c>
      <c r="C5" s="3" t="s">
        <v>151</v>
      </c>
      <c r="D5" s="3" t="s">
        <v>119</v>
      </c>
      <c r="E5" s="3" t="s">
        <v>133</v>
      </c>
      <c r="F5" s="3" t="s">
        <v>293</v>
      </c>
      <c r="G5" s="3" t="s">
        <v>2408</v>
      </c>
      <c r="H5" s="3">
        <v>2022</v>
      </c>
      <c r="I5" s="3">
        <v>10</v>
      </c>
      <c r="J5" s="3">
        <v>100</v>
      </c>
      <c r="K5" s="3" t="s">
        <v>621</v>
      </c>
      <c r="L5" s="3" t="s">
        <v>564</v>
      </c>
      <c r="M5" s="3" t="s">
        <v>215</v>
      </c>
      <c r="N5" s="3" t="s">
        <v>867</v>
      </c>
      <c r="O5" s="3" t="s">
        <v>74</v>
      </c>
      <c r="P5" s="3" t="s">
        <v>79</v>
      </c>
      <c r="Q5" s="3" t="s">
        <v>2408</v>
      </c>
      <c r="R5" s="3" t="s">
        <v>1206</v>
      </c>
      <c r="S5" s="3">
        <v>1221</v>
      </c>
      <c r="T5" s="3" t="s">
        <v>867</v>
      </c>
      <c r="U5" s="3" t="s">
        <v>881</v>
      </c>
      <c r="V5" s="3">
        <v>100</v>
      </c>
      <c r="W5" s="3">
        <v>100</v>
      </c>
      <c r="X5" s="3">
        <v>0</v>
      </c>
      <c r="Y5" s="3">
        <v>21</v>
      </c>
      <c r="Z5" s="3" t="s">
        <v>631</v>
      </c>
      <c r="AA5" s="3">
        <v>0</v>
      </c>
      <c r="AB5" s="3">
        <v>23</v>
      </c>
      <c r="AC5" s="3" t="s">
        <v>1207</v>
      </c>
      <c r="AD5" s="3">
        <v>0</v>
      </c>
      <c r="AE5" s="3">
        <v>26</v>
      </c>
      <c r="AF5" s="3" t="s">
        <v>1208</v>
      </c>
      <c r="AG5" s="3">
        <v>0</v>
      </c>
      <c r="AH5" s="3">
        <v>28</v>
      </c>
      <c r="AI5" s="3" t="s">
        <v>1209</v>
      </c>
      <c r="AJ5" s="3">
        <v>0</v>
      </c>
      <c r="AK5" s="3">
        <v>28</v>
      </c>
      <c r="AL5" s="3" t="s">
        <v>1210</v>
      </c>
      <c r="AM5" s="3">
        <v>0</v>
      </c>
      <c r="AN5" s="3">
        <v>29</v>
      </c>
      <c r="AO5" s="3" t="s">
        <v>2020</v>
      </c>
      <c r="AP5" s="3">
        <v>0</v>
      </c>
      <c r="AQ5" s="3">
        <v>29</v>
      </c>
      <c r="AR5" s="3" t="s">
        <v>2021</v>
      </c>
      <c r="AS5" s="3">
        <v>0</v>
      </c>
      <c r="AT5" s="3">
        <v>30</v>
      </c>
      <c r="AU5" s="3" t="s">
        <v>2409</v>
      </c>
      <c r="AV5" s="3">
        <v>0</v>
      </c>
      <c r="AW5" s="3">
        <v>31</v>
      </c>
      <c r="AX5" s="3" t="s">
        <v>2410</v>
      </c>
      <c r="AY5" s="5">
        <v>1</v>
      </c>
      <c r="AZ5" s="5">
        <v>1</v>
      </c>
      <c r="BA5" s="3" t="s">
        <v>2697</v>
      </c>
    </row>
    <row r="6" spans="1:53" x14ac:dyDescent="0.25">
      <c r="A6" t="s">
        <v>114</v>
      </c>
      <c r="B6" t="s">
        <v>16</v>
      </c>
      <c r="C6" t="s">
        <v>150</v>
      </c>
      <c r="D6" t="s">
        <v>26</v>
      </c>
      <c r="E6" t="s">
        <v>116</v>
      </c>
      <c r="F6" t="s">
        <v>17</v>
      </c>
      <c r="G6" t="s">
        <v>295</v>
      </c>
      <c r="H6">
        <v>2022</v>
      </c>
      <c r="I6">
        <v>5</v>
      </c>
      <c r="J6">
        <v>20000</v>
      </c>
      <c r="K6" t="s">
        <v>632</v>
      </c>
      <c r="L6" t="s">
        <v>565</v>
      </c>
      <c r="M6" t="s">
        <v>215</v>
      </c>
      <c r="N6" t="s">
        <v>1113</v>
      </c>
      <c r="O6" t="s">
        <v>83</v>
      </c>
      <c r="P6" t="s">
        <v>77</v>
      </c>
      <c r="Q6" t="s">
        <v>296</v>
      </c>
      <c r="R6" t="s">
        <v>1216</v>
      </c>
      <c r="S6">
        <v>1223</v>
      </c>
      <c r="T6" t="s">
        <v>1113</v>
      </c>
      <c r="U6" t="s">
        <v>881</v>
      </c>
      <c r="V6">
        <v>100</v>
      </c>
      <c r="W6">
        <v>20000</v>
      </c>
      <c r="X6">
        <v>0</v>
      </c>
      <c r="AA6">
        <v>0</v>
      </c>
      <c r="AB6">
        <v>3973</v>
      </c>
      <c r="AC6" t="s">
        <v>1217</v>
      </c>
      <c r="AD6">
        <v>0</v>
      </c>
      <c r="AE6">
        <v>3793</v>
      </c>
      <c r="AF6" t="s">
        <v>1218</v>
      </c>
      <c r="AG6">
        <v>0</v>
      </c>
      <c r="AH6">
        <v>3793</v>
      </c>
      <c r="AI6" t="s">
        <v>1218</v>
      </c>
      <c r="AJ6">
        <v>0</v>
      </c>
      <c r="AK6">
        <v>10056</v>
      </c>
      <c r="AL6" t="s">
        <v>1219</v>
      </c>
      <c r="AM6">
        <v>0</v>
      </c>
      <c r="AN6">
        <v>10056</v>
      </c>
      <c r="AO6" t="s">
        <v>1218</v>
      </c>
      <c r="AP6">
        <v>0</v>
      </c>
      <c r="AQ6">
        <v>15067</v>
      </c>
      <c r="AR6" t="s">
        <v>2022</v>
      </c>
      <c r="AS6">
        <v>0</v>
      </c>
      <c r="AT6">
        <v>15067</v>
      </c>
      <c r="AU6" t="s">
        <v>1218</v>
      </c>
      <c r="AV6">
        <v>0</v>
      </c>
      <c r="AY6" s="4">
        <v>1</v>
      </c>
      <c r="AZ6" s="4">
        <v>0.81904999999999994</v>
      </c>
      <c r="BA6" t="s">
        <v>2775</v>
      </c>
    </row>
    <row r="7" spans="1:53" x14ac:dyDescent="0.25">
      <c r="A7" t="s">
        <v>114</v>
      </c>
      <c r="B7" t="s">
        <v>16</v>
      </c>
      <c r="C7" t="s">
        <v>150</v>
      </c>
      <c r="D7" t="s">
        <v>26</v>
      </c>
      <c r="E7" t="s">
        <v>116</v>
      </c>
      <c r="F7" t="s">
        <v>17</v>
      </c>
      <c r="G7" t="s">
        <v>302</v>
      </c>
      <c r="H7">
        <v>2022</v>
      </c>
      <c r="I7">
        <v>10</v>
      </c>
      <c r="J7">
        <v>4000</v>
      </c>
      <c r="K7" t="s">
        <v>634</v>
      </c>
      <c r="L7" t="s">
        <v>565</v>
      </c>
      <c r="M7" t="s">
        <v>303</v>
      </c>
      <c r="N7" t="s">
        <v>1232</v>
      </c>
      <c r="O7" t="s">
        <v>74</v>
      </c>
      <c r="P7" t="s">
        <v>75</v>
      </c>
      <c r="Q7" t="s">
        <v>18</v>
      </c>
      <c r="R7" t="s">
        <v>1231</v>
      </c>
      <c r="S7">
        <v>1227</v>
      </c>
      <c r="T7" t="s">
        <v>1232</v>
      </c>
      <c r="U7" t="s">
        <v>881</v>
      </c>
      <c r="V7">
        <v>40</v>
      </c>
      <c r="W7">
        <v>1</v>
      </c>
      <c r="X7">
        <v>0</v>
      </c>
      <c r="AA7">
        <v>0</v>
      </c>
      <c r="AD7">
        <v>0</v>
      </c>
      <c r="AG7">
        <v>1</v>
      </c>
      <c r="AJ7">
        <v>0</v>
      </c>
      <c r="AM7">
        <v>0</v>
      </c>
      <c r="AP7">
        <v>0</v>
      </c>
      <c r="AS7">
        <v>0</v>
      </c>
      <c r="AV7">
        <v>0</v>
      </c>
      <c r="AY7" s="4">
        <v>1</v>
      </c>
      <c r="AZ7" s="4">
        <v>0</v>
      </c>
      <c r="BA7" t="s">
        <v>2686</v>
      </c>
    </row>
    <row r="8" spans="1:53" x14ac:dyDescent="0.25">
      <c r="A8" t="s">
        <v>114</v>
      </c>
      <c r="B8" t="s">
        <v>16</v>
      </c>
      <c r="C8" t="s">
        <v>150</v>
      </c>
      <c r="D8" t="s">
        <v>26</v>
      </c>
      <c r="E8" t="s">
        <v>116</v>
      </c>
      <c r="F8" t="s">
        <v>17</v>
      </c>
      <c r="G8" t="s">
        <v>302</v>
      </c>
      <c r="H8">
        <v>2022</v>
      </c>
      <c r="I8">
        <v>10</v>
      </c>
      <c r="J8">
        <v>4000</v>
      </c>
      <c r="K8" t="s">
        <v>634</v>
      </c>
      <c r="L8" t="s">
        <v>565</v>
      </c>
      <c r="M8" t="s">
        <v>303</v>
      </c>
      <c r="N8" t="s">
        <v>1232</v>
      </c>
      <c r="O8" t="s">
        <v>74</v>
      </c>
      <c r="P8" t="s">
        <v>75</v>
      </c>
      <c r="Q8" t="s">
        <v>304</v>
      </c>
      <c r="R8" t="s">
        <v>1231</v>
      </c>
      <c r="S8">
        <v>1228</v>
      </c>
      <c r="T8" t="s">
        <v>1232</v>
      </c>
      <c r="U8" t="s">
        <v>881</v>
      </c>
      <c r="V8">
        <v>60</v>
      </c>
      <c r="W8">
        <v>4000</v>
      </c>
      <c r="X8">
        <v>0</v>
      </c>
      <c r="AA8">
        <v>0</v>
      </c>
      <c r="AD8">
        <v>0</v>
      </c>
      <c r="AG8">
        <v>0</v>
      </c>
      <c r="AJ8">
        <v>0</v>
      </c>
      <c r="AM8">
        <v>0</v>
      </c>
      <c r="AP8">
        <v>0</v>
      </c>
      <c r="AS8">
        <v>0</v>
      </c>
      <c r="AV8">
        <v>4000</v>
      </c>
      <c r="AW8">
        <v>4812</v>
      </c>
      <c r="AX8" t="s">
        <v>2698</v>
      </c>
      <c r="AY8" s="4">
        <v>1</v>
      </c>
      <c r="AZ8" s="6">
        <v>1</v>
      </c>
      <c r="BA8" t="s">
        <v>2698</v>
      </c>
    </row>
    <row r="9" spans="1:53" x14ac:dyDescent="0.25">
      <c r="A9" t="s">
        <v>114</v>
      </c>
      <c r="B9" t="s">
        <v>16</v>
      </c>
      <c r="C9" t="s">
        <v>150</v>
      </c>
      <c r="D9" t="s">
        <v>26</v>
      </c>
      <c r="E9" t="s">
        <v>116</v>
      </c>
      <c r="F9" t="s">
        <v>309</v>
      </c>
      <c r="G9" t="s">
        <v>19</v>
      </c>
      <c r="H9">
        <v>2022</v>
      </c>
      <c r="I9">
        <v>5</v>
      </c>
      <c r="J9">
        <v>100</v>
      </c>
      <c r="K9" t="s">
        <v>635</v>
      </c>
      <c r="L9" t="s">
        <v>564</v>
      </c>
      <c r="M9" t="s">
        <v>303</v>
      </c>
      <c r="N9" t="s">
        <v>1232</v>
      </c>
      <c r="O9" t="s">
        <v>74</v>
      </c>
      <c r="P9" t="s">
        <v>75</v>
      </c>
      <c r="Q9" t="s">
        <v>20</v>
      </c>
      <c r="R9" t="s">
        <v>1241</v>
      </c>
      <c r="S9">
        <v>1232</v>
      </c>
      <c r="T9" t="s">
        <v>867</v>
      </c>
      <c r="U9" t="s">
        <v>881</v>
      </c>
      <c r="V9">
        <v>40</v>
      </c>
      <c r="W9">
        <v>1</v>
      </c>
      <c r="X9">
        <v>0</v>
      </c>
      <c r="Y9">
        <v>1</v>
      </c>
      <c r="Z9" t="s">
        <v>636</v>
      </c>
      <c r="AA9">
        <v>0</v>
      </c>
      <c r="AB9">
        <v>1</v>
      </c>
      <c r="AC9" t="s">
        <v>1242</v>
      </c>
      <c r="AD9">
        <v>1</v>
      </c>
      <c r="AE9">
        <v>1</v>
      </c>
      <c r="AF9" t="s">
        <v>1242</v>
      </c>
      <c r="AG9">
        <v>0</v>
      </c>
      <c r="AJ9">
        <v>0</v>
      </c>
      <c r="AM9">
        <v>0</v>
      </c>
      <c r="AP9">
        <v>0</v>
      </c>
      <c r="AS9">
        <v>0</v>
      </c>
      <c r="AV9">
        <v>0</v>
      </c>
      <c r="AY9" s="4">
        <v>1</v>
      </c>
      <c r="AZ9" s="4">
        <v>1</v>
      </c>
      <c r="BA9" t="s">
        <v>1242</v>
      </c>
    </row>
    <row r="10" spans="1:53" x14ac:dyDescent="0.25">
      <c r="A10" t="s">
        <v>114</v>
      </c>
      <c r="B10" t="s">
        <v>16</v>
      </c>
      <c r="C10" t="s">
        <v>150</v>
      </c>
      <c r="D10" t="s">
        <v>26</v>
      </c>
      <c r="E10" t="s">
        <v>116</v>
      </c>
      <c r="F10" t="s">
        <v>309</v>
      </c>
      <c r="G10" t="s">
        <v>19</v>
      </c>
      <c r="H10">
        <v>2022</v>
      </c>
      <c r="I10">
        <v>5</v>
      </c>
      <c r="J10">
        <v>100</v>
      </c>
      <c r="K10" t="s">
        <v>635</v>
      </c>
      <c r="L10" t="s">
        <v>564</v>
      </c>
      <c r="M10" t="s">
        <v>303</v>
      </c>
      <c r="N10" t="s">
        <v>1232</v>
      </c>
      <c r="O10" t="s">
        <v>74</v>
      </c>
      <c r="P10" t="s">
        <v>75</v>
      </c>
      <c r="Q10" t="s">
        <v>310</v>
      </c>
      <c r="R10" t="s">
        <v>1241</v>
      </c>
      <c r="S10">
        <v>1233</v>
      </c>
      <c r="T10" t="s">
        <v>1232</v>
      </c>
      <c r="U10" t="s">
        <v>881</v>
      </c>
      <c r="V10">
        <v>20</v>
      </c>
      <c r="W10">
        <v>1</v>
      </c>
      <c r="X10">
        <v>0</v>
      </c>
      <c r="AA10">
        <v>0</v>
      </c>
      <c r="AD10">
        <v>0</v>
      </c>
      <c r="AG10">
        <v>1</v>
      </c>
      <c r="AJ10">
        <v>0</v>
      </c>
      <c r="AM10">
        <v>0</v>
      </c>
      <c r="AP10">
        <v>0</v>
      </c>
      <c r="AS10">
        <v>0</v>
      </c>
      <c r="AV10">
        <v>0</v>
      </c>
      <c r="AY10" s="4">
        <v>1</v>
      </c>
      <c r="AZ10" s="4">
        <v>0</v>
      </c>
      <c r="BA10" t="s">
        <v>2686</v>
      </c>
    </row>
    <row r="11" spans="1:53" x14ac:dyDescent="0.25">
      <c r="A11" t="s">
        <v>114</v>
      </c>
      <c r="B11" t="s">
        <v>16</v>
      </c>
      <c r="C11" t="s">
        <v>150</v>
      </c>
      <c r="D11" t="s">
        <v>26</v>
      </c>
      <c r="E11" t="s">
        <v>116</v>
      </c>
      <c r="F11" t="s">
        <v>309</v>
      </c>
      <c r="G11" t="s">
        <v>19</v>
      </c>
      <c r="H11">
        <v>2022</v>
      </c>
      <c r="I11">
        <v>5</v>
      </c>
      <c r="J11">
        <v>100</v>
      </c>
      <c r="K11" t="s">
        <v>635</v>
      </c>
      <c r="L11" t="s">
        <v>564</v>
      </c>
      <c r="M11" t="s">
        <v>303</v>
      </c>
      <c r="N11" t="s">
        <v>1232</v>
      </c>
      <c r="O11" t="s">
        <v>74</v>
      </c>
      <c r="P11" t="s">
        <v>75</v>
      </c>
      <c r="Q11" t="s">
        <v>21</v>
      </c>
      <c r="R11" t="s">
        <v>1241</v>
      </c>
      <c r="S11">
        <v>1234</v>
      </c>
      <c r="U11" t="s">
        <v>881</v>
      </c>
      <c r="V11">
        <v>40</v>
      </c>
      <c r="W11">
        <v>1</v>
      </c>
      <c r="X11">
        <v>0</v>
      </c>
      <c r="AA11">
        <v>0</v>
      </c>
      <c r="AD11">
        <v>0</v>
      </c>
      <c r="AG11">
        <v>0</v>
      </c>
      <c r="AJ11">
        <v>0</v>
      </c>
      <c r="AM11">
        <v>0</v>
      </c>
      <c r="AP11">
        <v>0</v>
      </c>
      <c r="AS11">
        <v>1</v>
      </c>
      <c r="AV11">
        <v>0</v>
      </c>
      <c r="AY11" s="4">
        <v>1</v>
      </c>
      <c r="AZ11" s="4">
        <v>0</v>
      </c>
      <c r="BA11" t="s">
        <v>2686</v>
      </c>
    </row>
    <row r="12" spans="1:53" x14ac:dyDescent="0.25">
      <c r="A12" t="s">
        <v>114</v>
      </c>
      <c r="B12" t="s">
        <v>16</v>
      </c>
      <c r="C12" t="s">
        <v>150</v>
      </c>
      <c r="D12" t="s">
        <v>26</v>
      </c>
      <c r="E12" t="s">
        <v>116</v>
      </c>
      <c r="F12" t="s">
        <v>312</v>
      </c>
      <c r="G12" t="s">
        <v>312</v>
      </c>
      <c r="H12">
        <v>2022</v>
      </c>
      <c r="I12">
        <v>10</v>
      </c>
      <c r="J12">
        <v>100</v>
      </c>
      <c r="K12" t="s">
        <v>637</v>
      </c>
      <c r="L12" t="s">
        <v>564</v>
      </c>
      <c r="M12" t="s">
        <v>303</v>
      </c>
      <c r="N12" t="s">
        <v>1232</v>
      </c>
      <c r="O12" t="s">
        <v>74</v>
      </c>
      <c r="P12" t="s">
        <v>75</v>
      </c>
      <c r="Q12" t="s">
        <v>313</v>
      </c>
      <c r="R12" t="s">
        <v>1243</v>
      </c>
      <c r="S12">
        <v>1236</v>
      </c>
      <c r="T12" t="s">
        <v>1232</v>
      </c>
      <c r="U12" t="s">
        <v>893</v>
      </c>
      <c r="V12">
        <v>80</v>
      </c>
      <c r="W12">
        <v>100</v>
      </c>
      <c r="X12">
        <v>22</v>
      </c>
      <c r="Y12">
        <v>32</v>
      </c>
      <c r="Z12" t="s">
        <v>638</v>
      </c>
      <c r="AA12">
        <v>33</v>
      </c>
      <c r="AB12">
        <v>45</v>
      </c>
      <c r="AC12" t="s">
        <v>1244</v>
      </c>
      <c r="AD12">
        <v>39</v>
      </c>
      <c r="AE12">
        <v>46</v>
      </c>
      <c r="AF12" t="s">
        <v>1245</v>
      </c>
      <c r="AG12">
        <v>57</v>
      </c>
      <c r="AH12">
        <v>70</v>
      </c>
      <c r="AI12" t="s">
        <v>1246</v>
      </c>
      <c r="AJ12">
        <v>68</v>
      </c>
      <c r="AK12">
        <v>80</v>
      </c>
      <c r="AL12" t="s">
        <v>1247</v>
      </c>
      <c r="AM12">
        <v>75</v>
      </c>
      <c r="AN12">
        <v>80</v>
      </c>
      <c r="AO12" t="s">
        <v>2031</v>
      </c>
      <c r="AP12">
        <v>94</v>
      </c>
      <c r="AQ12">
        <v>87</v>
      </c>
      <c r="AR12" t="s">
        <v>2032</v>
      </c>
      <c r="AS12">
        <v>96</v>
      </c>
      <c r="AT12">
        <v>88</v>
      </c>
      <c r="AU12" t="s">
        <v>2415</v>
      </c>
      <c r="AV12">
        <v>97</v>
      </c>
      <c r="AW12">
        <v>89.7</v>
      </c>
      <c r="AX12" t="s">
        <v>2416</v>
      </c>
      <c r="AY12" s="4">
        <v>1</v>
      </c>
      <c r="AZ12" s="4">
        <v>0.93</v>
      </c>
      <c r="BA12" t="s">
        <v>2699</v>
      </c>
    </row>
    <row r="13" spans="1:53" x14ac:dyDescent="0.25">
      <c r="A13" t="s">
        <v>114</v>
      </c>
      <c r="B13" t="s">
        <v>16</v>
      </c>
      <c r="C13" t="s">
        <v>150</v>
      </c>
      <c r="D13" t="s">
        <v>26</v>
      </c>
      <c r="E13" t="s">
        <v>116</v>
      </c>
      <c r="F13" t="s">
        <v>312</v>
      </c>
      <c r="G13" t="s">
        <v>312</v>
      </c>
      <c r="H13">
        <v>2022</v>
      </c>
      <c r="I13">
        <v>10</v>
      </c>
      <c r="J13">
        <v>100</v>
      </c>
      <c r="K13" t="s">
        <v>637</v>
      </c>
      <c r="L13" t="s">
        <v>564</v>
      </c>
      <c r="M13" t="s">
        <v>303</v>
      </c>
      <c r="N13" t="s">
        <v>1232</v>
      </c>
      <c r="O13" t="s">
        <v>74</v>
      </c>
      <c r="P13" t="s">
        <v>75</v>
      </c>
      <c r="Q13" t="s">
        <v>314</v>
      </c>
      <c r="R13" t="s">
        <v>1243</v>
      </c>
      <c r="S13">
        <v>1237</v>
      </c>
      <c r="T13" t="s">
        <v>1232</v>
      </c>
      <c r="U13" t="s">
        <v>893</v>
      </c>
      <c r="V13">
        <v>20</v>
      </c>
      <c r="W13">
        <v>100</v>
      </c>
      <c r="X13">
        <v>16</v>
      </c>
      <c r="Y13">
        <v>18</v>
      </c>
      <c r="Z13" t="s">
        <v>639</v>
      </c>
      <c r="AA13">
        <v>25</v>
      </c>
      <c r="AB13">
        <v>27</v>
      </c>
      <c r="AC13" t="s">
        <v>1248</v>
      </c>
      <c r="AD13">
        <v>33</v>
      </c>
      <c r="AE13">
        <v>37</v>
      </c>
      <c r="AF13" t="s">
        <v>1249</v>
      </c>
      <c r="AG13">
        <v>41</v>
      </c>
      <c r="AH13">
        <v>46</v>
      </c>
      <c r="AI13" t="s">
        <v>1250</v>
      </c>
      <c r="AJ13">
        <v>50</v>
      </c>
      <c r="AK13">
        <v>56</v>
      </c>
      <c r="AL13" t="s">
        <v>1251</v>
      </c>
      <c r="AM13">
        <v>58</v>
      </c>
      <c r="AN13">
        <v>66</v>
      </c>
      <c r="AO13" t="s">
        <v>2033</v>
      </c>
      <c r="AP13">
        <v>66</v>
      </c>
      <c r="AQ13">
        <v>86</v>
      </c>
      <c r="AR13" t="s">
        <v>2034</v>
      </c>
      <c r="AS13">
        <v>75</v>
      </c>
      <c r="AT13">
        <v>86</v>
      </c>
      <c r="AU13" t="s">
        <v>2417</v>
      </c>
      <c r="AV13">
        <v>83</v>
      </c>
      <c r="AW13">
        <v>96</v>
      </c>
      <c r="AX13" t="s">
        <v>2418</v>
      </c>
      <c r="AY13" s="4">
        <v>1</v>
      </c>
      <c r="AZ13" s="4">
        <v>1</v>
      </c>
      <c r="BA13" t="s">
        <v>2700</v>
      </c>
    </row>
    <row r="14" spans="1:53" x14ac:dyDescent="0.25">
      <c r="A14" t="s">
        <v>114</v>
      </c>
      <c r="B14" t="s">
        <v>10</v>
      </c>
      <c r="C14" t="s">
        <v>149</v>
      </c>
      <c r="D14" t="s">
        <v>23</v>
      </c>
      <c r="E14" t="s">
        <v>100</v>
      </c>
      <c r="F14" t="s">
        <v>22</v>
      </c>
      <c r="G14" t="s">
        <v>316</v>
      </c>
      <c r="H14">
        <v>2022</v>
      </c>
      <c r="I14">
        <v>10</v>
      </c>
      <c r="J14">
        <v>100</v>
      </c>
      <c r="K14" t="s">
        <v>640</v>
      </c>
      <c r="L14" t="s">
        <v>564</v>
      </c>
      <c r="M14" t="s">
        <v>303</v>
      </c>
      <c r="O14" t="s">
        <v>80</v>
      </c>
      <c r="P14" t="s">
        <v>79</v>
      </c>
      <c r="Q14" t="s">
        <v>2419</v>
      </c>
      <c r="R14" t="s">
        <v>1254</v>
      </c>
      <c r="S14">
        <v>1239</v>
      </c>
      <c r="T14" t="s">
        <v>868</v>
      </c>
      <c r="U14" t="s">
        <v>893</v>
      </c>
      <c r="V14">
        <v>25</v>
      </c>
      <c r="W14">
        <v>100</v>
      </c>
      <c r="X14">
        <v>0</v>
      </c>
      <c r="AA14">
        <v>0</v>
      </c>
      <c r="AD14">
        <v>0</v>
      </c>
      <c r="AE14">
        <v>0</v>
      </c>
      <c r="AF14" t="s">
        <v>1255</v>
      </c>
      <c r="AG14">
        <v>25</v>
      </c>
      <c r="AH14">
        <v>0</v>
      </c>
      <c r="AI14" t="s">
        <v>1256</v>
      </c>
      <c r="AJ14">
        <v>75</v>
      </c>
      <c r="AK14">
        <v>0</v>
      </c>
      <c r="AL14" t="s">
        <v>1257</v>
      </c>
      <c r="AM14">
        <v>100</v>
      </c>
      <c r="AN14">
        <v>0</v>
      </c>
      <c r="AO14" t="s">
        <v>2035</v>
      </c>
      <c r="AP14">
        <v>0</v>
      </c>
      <c r="AS14">
        <v>0</v>
      </c>
      <c r="AV14">
        <v>0</v>
      </c>
      <c r="AY14" s="4">
        <v>1</v>
      </c>
      <c r="AZ14" s="4">
        <v>0</v>
      </c>
      <c r="BA14" t="s">
        <v>2686</v>
      </c>
    </row>
    <row r="15" spans="1:53" x14ac:dyDescent="0.25">
      <c r="A15" t="s">
        <v>114</v>
      </c>
      <c r="B15" t="s">
        <v>10</v>
      </c>
      <c r="C15" t="s">
        <v>149</v>
      </c>
      <c r="D15" t="s">
        <v>23</v>
      </c>
      <c r="E15" t="s">
        <v>100</v>
      </c>
      <c r="F15" t="s">
        <v>22</v>
      </c>
      <c r="G15" t="s">
        <v>316</v>
      </c>
      <c r="H15">
        <v>2022</v>
      </c>
      <c r="I15">
        <v>10</v>
      </c>
      <c r="J15">
        <v>100</v>
      </c>
      <c r="K15" t="s">
        <v>640</v>
      </c>
      <c r="L15" t="s">
        <v>564</v>
      </c>
      <c r="M15" t="s">
        <v>303</v>
      </c>
      <c r="O15" t="s">
        <v>80</v>
      </c>
      <c r="P15" t="s">
        <v>79</v>
      </c>
      <c r="Q15" t="s">
        <v>2420</v>
      </c>
      <c r="R15" t="s">
        <v>1254</v>
      </c>
      <c r="S15">
        <v>1240</v>
      </c>
      <c r="T15" t="s">
        <v>1113</v>
      </c>
      <c r="U15" t="s">
        <v>893</v>
      </c>
      <c r="V15">
        <v>25</v>
      </c>
      <c r="W15">
        <v>100</v>
      </c>
      <c r="X15">
        <v>0</v>
      </c>
      <c r="AA15">
        <v>0</v>
      </c>
      <c r="AD15">
        <v>0</v>
      </c>
      <c r="AE15">
        <v>18</v>
      </c>
      <c r="AF15" t="s">
        <v>1258</v>
      </c>
      <c r="AG15">
        <v>25</v>
      </c>
      <c r="AH15">
        <v>18</v>
      </c>
      <c r="AI15" t="s">
        <v>1259</v>
      </c>
      <c r="AJ15">
        <v>75</v>
      </c>
      <c r="AK15">
        <v>18</v>
      </c>
      <c r="AL15" t="s">
        <v>1257</v>
      </c>
      <c r="AM15">
        <v>100</v>
      </c>
      <c r="AN15">
        <v>18</v>
      </c>
      <c r="AO15" t="s">
        <v>2035</v>
      </c>
      <c r="AP15">
        <v>0</v>
      </c>
      <c r="AS15">
        <v>0</v>
      </c>
      <c r="AV15">
        <v>0</v>
      </c>
      <c r="AY15" s="4">
        <v>1</v>
      </c>
      <c r="AZ15" s="4">
        <v>0.18</v>
      </c>
      <c r="BA15" t="s">
        <v>2686</v>
      </c>
    </row>
    <row r="16" spans="1:53" x14ac:dyDescent="0.25">
      <c r="A16" t="s">
        <v>114</v>
      </c>
      <c r="B16" t="s">
        <v>10</v>
      </c>
      <c r="C16" t="s">
        <v>149</v>
      </c>
      <c r="D16" t="s">
        <v>23</v>
      </c>
      <c r="E16" t="s">
        <v>100</v>
      </c>
      <c r="F16" t="s">
        <v>22</v>
      </c>
      <c r="G16" t="s">
        <v>316</v>
      </c>
      <c r="H16">
        <v>2022</v>
      </c>
      <c r="I16">
        <v>10</v>
      </c>
      <c r="J16">
        <v>100</v>
      </c>
      <c r="K16" t="s">
        <v>640</v>
      </c>
      <c r="L16" t="s">
        <v>564</v>
      </c>
      <c r="M16" t="s">
        <v>303</v>
      </c>
      <c r="O16" t="s">
        <v>80</v>
      </c>
      <c r="P16" t="s">
        <v>79</v>
      </c>
      <c r="Q16" t="s">
        <v>2421</v>
      </c>
      <c r="R16" t="s">
        <v>1254</v>
      </c>
      <c r="S16">
        <v>1241</v>
      </c>
      <c r="T16" t="s">
        <v>868</v>
      </c>
      <c r="U16" t="s">
        <v>893</v>
      </c>
      <c r="V16">
        <v>25</v>
      </c>
      <c r="W16">
        <v>100</v>
      </c>
      <c r="X16">
        <v>0</v>
      </c>
      <c r="AA16">
        <v>0</v>
      </c>
      <c r="AD16">
        <v>0</v>
      </c>
      <c r="AE16">
        <v>0</v>
      </c>
      <c r="AF16" t="s">
        <v>1260</v>
      </c>
      <c r="AG16">
        <v>25</v>
      </c>
      <c r="AH16">
        <v>32</v>
      </c>
      <c r="AI16" t="s">
        <v>1261</v>
      </c>
      <c r="AJ16">
        <v>75</v>
      </c>
      <c r="AK16">
        <v>32</v>
      </c>
      <c r="AL16" t="s">
        <v>1257</v>
      </c>
      <c r="AM16">
        <v>100</v>
      </c>
      <c r="AN16">
        <v>32</v>
      </c>
      <c r="AO16" t="s">
        <v>2035</v>
      </c>
      <c r="AP16">
        <v>0</v>
      </c>
      <c r="AS16">
        <v>0</v>
      </c>
      <c r="AV16">
        <v>0</v>
      </c>
      <c r="AY16" s="4">
        <v>1</v>
      </c>
      <c r="AZ16" s="4">
        <v>0.32</v>
      </c>
      <c r="BA16" t="s">
        <v>2686</v>
      </c>
    </row>
    <row r="17" spans="1:53" x14ac:dyDescent="0.25">
      <c r="A17" t="s">
        <v>114</v>
      </c>
      <c r="B17" t="s">
        <v>10</v>
      </c>
      <c r="C17" t="s">
        <v>149</v>
      </c>
      <c r="D17" t="s">
        <v>23</v>
      </c>
      <c r="E17" t="s">
        <v>100</v>
      </c>
      <c r="F17" t="s">
        <v>22</v>
      </c>
      <c r="G17" t="s">
        <v>316</v>
      </c>
      <c r="H17">
        <v>2022</v>
      </c>
      <c r="I17">
        <v>10</v>
      </c>
      <c r="J17">
        <v>100</v>
      </c>
      <c r="K17" t="s">
        <v>640</v>
      </c>
      <c r="L17" t="s">
        <v>564</v>
      </c>
      <c r="M17" t="s">
        <v>303</v>
      </c>
      <c r="O17" t="s">
        <v>80</v>
      </c>
      <c r="P17" t="s">
        <v>79</v>
      </c>
      <c r="Q17" t="s">
        <v>2422</v>
      </c>
      <c r="R17" t="s">
        <v>1254</v>
      </c>
      <c r="S17">
        <v>1242</v>
      </c>
      <c r="T17" t="s">
        <v>1113</v>
      </c>
      <c r="U17" t="s">
        <v>893</v>
      </c>
      <c r="V17">
        <v>25</v>
      </c>
      <c r="W17">
        <v>100</v>
      </c>
      <c r="X17">
        <v>0</v>
      </c>
      <c r="AA17">
        <v>0</v>
      </c>
      <c r="AD17">
        <v>0</v>
      </c>
      <c r="AE17">
        <v>0</v>
      </c>
      <c r="AF17" t="s">
        <v>1262</v>
      </c>
      <c r="AG17">
        <v>25</v>
      </c>
      <c r="AH17">
        <v>33</v>
      </c>
      <c r="AI17" t="s">
        <v>1261</v>
      </c>
      <c r="AJ17">
        <v>75</v>
      </c>
      <c r="AK17">
        <v>33</v>
      </c>
      <c r="AL17" t="s">
        <v>1257</v>
      </c>
      <c r="AM17">
        <v>100</v>
      </c>
      <c r="AN17">
        <v>33</v>
      </c>
      <c r="AO17" t="s">
        <v>2035</v>
      </c>
      <c r="AP17">
        <v>0</v>
      </c>
      <c r="AS17">
        <v>0</v>
      </c>
      <c r="AV17">
        <v>0</v>
      </c>
      <c r="AY17" s="4">
        <v>1</v>
      </c>
      <c r="AZ17" s="4">
        <v>0.33</v>
      </c>
      <c r="BA17" t="s">
        <v>2686</v>
      </c>
    </row>
    <row r="18" spans="1:53" x14ac:dyDescent="0.25">
      <c r="A18" t="s">
        <v>114</v>
      </c>
      <c r="B18" t="s">
        <v>16</v>
      </c>
      <c r="C18" t="s">
        <v>150</v>
      </c>
      <c r="D18" t="s">
        <v>26</v>
      </c>
      <c r="E18" t="s">
        <v>27</v>
      </c>
      <c r="F18" t="s">
        <v>317</v>
      </c>
      <c r="G18" t="s">
        <v>318</v>
      </c>
      <c r="H18">
        <v>2022</v>
      </c>
      <c r="I18">
        <v>10</v>
      </c>
      <c r="J18">
        <v>100</v>
      </c>
      <c r="K18" t="s">
        <v>641</v>
      </c>
      <c r="L18" t="s">
        <v>564</v>
      </c>
      <c r="M18" t="s">
        <v>215</v>
      </c>
      <c r="N18" t="s">
        <v>867</v>
      </c>
      <c r="O18" t="s">
        <v>74</v>
      </c>
      <c r="P18" t="s">
        <v>79</v>
      </c>
      <c r="Q18" t="s">
        <v>319</v>
      </c>
      <c r="R18" t="s">
        <v>1263</v>
      </c>
      <c r="S18">
        <v>1243</v>
      </c>
      <c r="T18" t="s">
        <v>867</v>
      </c>
      <c r="U18" t="s">
        <v>881</v>
      </c>
      <c r="V18">
        <v>25</v>
      </c>
      <c r="W18">
        <v>1</v>
      </c>
      <c r="X18">
        <v>1</v>
      </c>
      <c r="Y18">
        <v>6</v>
      </c>
      <c r="Z18" t="s">
        <v>642</v>
      </c>
      <c r="AA18">
        <v>0</v>
      </c>
      <c r="AD18">
        <v>0</v>
      </c>
      <c r="AG18">
        <v>0</v>
      </c>
      <c r="AJ18">
        <v>0</v>
      </c>
      <c r="AM18">
        <v>0</v>
      </c>
      <c r="AP18">
        <v>0</v>
      </c>
      <c r="AS18">
        <v>0</v>
      </c>
      <c r="AV18">
        <v>0</v>
      </c>
      <c r="AY18" s="4">
        <v>1</v>
      </c>
      <c r="AZ18" s="6">
        <v>1</v>
      </c>
      <c r="BA18" t="s">
        <v>642</v>
      </c>
    </row>
    <row r="19" spans="1:53" x14ac:dyDescent="0.25">
      <c r="A19" t="s">
        <v>114</v>
      </c>
      <c r="B19" t="s">
        <v>16</v>
      </c>
      <c r="C19" t="s">
        <v>150</v>
      </c>
      <c r="D19" t="s">
        <v>26</v>
      </c>
      <c r="E19" t="s">
        <v>27</v>
      </c>
      <c r="F19" t="s">
        <v>317</v>
      </c>
      <c r="G19" t="s">
        <v>318</v>
      </c>
      <c r="H19">
        <v>2022</v>
      </c>
      <c r="I19">
        <v>10</v>
      </c>
      <c r="J19">
        <v>100</v>
      </c>
      <c r="K19" t="s">
        <v>641</v>
      </c>
      <c r="L19" t="s">
        <v>564</v>
      </c>
      <c r="M19" t="s">
        <v>215</v>
      </c>
      <c r="N19" t="s">
        <v>867</v>
      </c>
      <c r="O19" t="s">
        <v>74</v>
      </c>
      <c r="P19" t="s">
        <v>79</v>
      </c>
      <c r="Q19" t="s">
        <v>320</v>
      </c>
      <c r="R19" t="s">
        <v>1263</v>
      </c>
      <c r="S19">
        <v>1244</v>
      </c>
      <c r="T19" t="s">
        <v>867</v>
      </c>
      <c r="U19" t="s">
        <v>881</v>
      </c>
      <c r="V19">
        <v>25</v>
      </c>
      <c r="W19">
        <v>1</v>
      </c>
      <c r="X19">
        <v>0</v>
      </c>
      <c r="AA19">
        <v>0</v>
      </c>
      <c r="AB19">
        <v>50</v>
      </c>
      <c r="AC19" t="s">
        <v>1264</v>
      </c>
      <c r="AD19">
        <v>1</v>
      </c>
      <c r="AE19">
        <v>0</v>
      </c>
      <c r="AF19" t="s">
        <v>1265</v>
      </c>
      <c r="AG19">
        <v>0</v>
      </c>
      <c r="AJ19">
        <v>0</v>
      </c>
      <c r="AM19">
        <v>0</v>
      </c>
      <c r="AP19">
        <v>0</v>
      </c>
      <c r="AS19">
        <v>0</v>
      </c>
      <c r="AV19">
        <v>0</v>
      </c>
      <c r="AY19" s="4">
        <v>1</v>
      </c>
      <c r="AZ19" s="4">
        <v>0.5</v>
      </c>
      <c r="BA19" t="s">
        <v>1264</v>
      </c>
    </row>
    <row r="20" spans="1:53" x14ac:dyDescent="0.25">
      <c r="A20" t="s">
        <v>114</v>
      </c>
      <c r="B20" t="s">
        <v>16</v>
      </c>
      <c r="C20" t="s">
        <v>150</v>
      </c>
      <c r="D20" t="s">
        <v>26</v>
      </c>
      <c r="E20" t="s">
        <v>27</v>
      </c>
      <c r="F20" t="s">
        <v>317</v>
      </c>
      <c r="G20" t="s">
        <v>318</v>
      </c>
      <c r="H20">
        <v>2022</v>
      </c>
      <c r="I20">
        <v>10</v>
      </c>
      <c r="J20">
        <v>100</v>
      </c>
      <c r="K20" t="s">
        <v>641</v>
      </c>
      <c r="L20" t="s">
        <v>564</v>
      </c>
      <c r="M20" t="s">
        <v>215</v>
      </c>
      <c r="N20" t="s">
        <v>867</v>
      </c>
      <c r="O20" t="s">
        <v>74</v>
      </c>
      <c r="P20" t="s">
        <v>79</v>
      </c>
      <c r="Q20" t="s">
        <v>321</v>
      </c>
      <c r="R20" t="s">
        <v>1263</v>
      </c>
      <c r="S20">
        <v>1245</v>
      </c>
      <c r="T20" t="s">
        <v>867</v>
      </c>
      <c r="U20" t="s">
        <v>881</v>
      </c>
      <c r="V20">
        <v>25</v>
      </c>
      <c r="W20">
        <v>1</v>
      </c>
      <c r="X20">
        <v>0</v>
      </c>
      <c r="AA20">
        <v>0</v>
      </c>
      <c r="AD20">
        <v>0</v>
      </c>
      <c r="AE20">
        <v>0</v>
      </c>
      <c r="AF20" t="s">
        <v>1266</v>
      </c>
      <c r="AG20">
        <v>1</v>
      </c>
      <c r="AH20">
        <v>1</v>
      </c>
      <c r="AI20" t="s">
        <v>1267</v>
      </c>
      <c r="AJ20">
        <v>0</v>
      </c>
      <c r="AM20">
        <v>0</v>
      </c>
      <c r="AP20">
        <v>0</v>
      </c>
      <c r="AS20">
        <v>0</v>
      </c>
      <c r="AV20">
        <v>0</v>
      </c>
      <c r="AY20" s="4">
        <v>1</v>
      </c>
      <c r="AZ20" s="4">
        <v>1</v>
      </c>
      <c r="BA20" t="s">
        <v>1267</v>
      </c>
    </row>
    <row r="21" spans="1:53" x14ac:dyDescent="0.25">
      <c r="A21" t="s">
        <v>114</v>
      </c>
      <c r="B21" t="s">
        <v>16</v>
      </c>
      <c r="C21" t="s">
        <v>150</v>
      </c>
      <c r="D21" t="s">
        <v>26</v>
      </c>
      <c r="E21" t="s">
        <v>27</v>
      </c>
      <c r="F21" t="s">
        <v>317</v>
      </c>
      <c r="G21" t="s">
        <v>318</v>
      </c>
      <c r="H21">
        <v>2022</v>
      </c>
      <c r="I21">
        <v>10</v>
      </c>
      <c r="J21">
        <v>100</v>
      </c>
      <c r="K21" t="s">
        <v>641</v>
      </c>
      <c r="L21" t="s">
        <v>564</v>
      </c>
      <c r="M21" t="s">
        <v>215</v>
      </c>
      <c r="N21" t="s">
        <v>867</v>
      </c>
      <c r="O21" t="s">
        <v>74</v>
      </c>
      <c r="P21" t="s">
        <v>79</v>
      </c>
      <c r="Q21" t="s">
        <v>322</v>
      </c>
      <c r="R21" t="s">
        <v>1263</v>
      </c>
      <c r="S21">
        <v>1246</v>
      </c>
      <c r="T21" t="s">
        <v>867</v>
      </c>
      <c r="U21" t="s">
        <v>881</v>
      </c>
      <c r="V21">
        <v>25</v>
      </c>
      <c r="W21">
        <v>1</v>
      </c>
      <c r="X21">
        <v>0</v>
      </c>
      <c r="AA21">
        <v>0</v>
      </c>
      <c r="AD21">
        <v>0</v>
      </c>
      <c r="AG21">
        <v>0</v>
      </c>
      <c r="AJ21">
        <v>1</v>
      </c>
      <c r="AK21">
        <v>1</v>
      </c>
      <c r="AL21" t="s">
        <v>1267</v>
      </c>
      <c r="AM21">
        <v>0</v>
      </c>
      <c r="AP21">
        <v>0</v>
      </c>
      <c r="AS21">
        <v>0</v>
      </c>
      <c r="AV21">
        <v>0</v>
      </c>
      <c r="AY21" s="4">
        <v>1</v>
      </c>
      <c r="AZ21" s="4">
        <v>1</v>
      </c>
      <c r="BA21" t="s">
        <v>1267</v>
      </c>
    </row>
    <row r="22" spans="1:53" x14ac:dyDescent="0.25">
      <c r="A22" t="s">
        <v>114</v>
      </c>
      <c r="B22" t="s">
        <v>16</v>
      </c>
      <c r="C22" t="s">
        <v>150</v>
      </c>
      <c r="D22" t="s">
        <v>26</v>
      </c>
      <c r="E22" t="s">
        <v>27</v>
      </c>
      <c r="F22" t="s">
        <v>323</v>
      </c>
      <c r="G22" t="s">
        <v>324</v>
      </c>
      <c r="H22">
        <v>2022</v>
      </c>
      <c r="I22">
        <v>10</v>
      </c>
      <c r="J22">
        <v>100</v>
      </c>
      <c r="K22" t="s">
        <v>643</v>
      </c>
      <c r="L22" t="s">
        <v>564</v>
      </c>
      <c r="M22" t="s">
        <v>215</v>
      </c>
      <c r="N22" t="s">
        <v>867</v>
      </c>
      <c r="O22" t="s">
        <v>74</v>
      </c>
      <c r="P22" t="s">
        <v>79</v>
      </c>
      <c r="Q22" t="s">
        <v>325</v>
      </c>
      <c r="R22" t="s">
        <v>1268</v>
      </c>
      <c r="S22">
        <v>1247</v>
      </c>
      <c r="T22" t="s">
        <v>867</v>
      </c>
      <c r="U22" t="s">
        <v>881</v>
      </c>
      <c r="V22">
        <v>34</v>
      </c>
      <c r="W22">
        <v>1</v>
      </c>
      <c r="X22">
        <v>1</v>
      </c>
      <c r="Y22">
        <v>0</v>
      </c>
      <c r="Z22" t="s">
        <v>644</v>
      </c>
      <c r="AA22">
        <v>0</v>
      </c>
      <c r="AD22">
        <v>0</v>
      </c>
      <c r="AG22">
        <v>0</v>
      </c>
      <c r="AJ22">
        <v>0</v>
      </c>
      <c r="AM22">
        <v>0</v>
      </c>
      <c r="AP22">
        <v>0</v>
      </c>
      <c r="AS22">
        <v>0</v>
      </c>
      <c r="AV22">
        <v>0</v>
      </c>
      <c r="AY22" s="4">
        <v>1</v>
      </c>
      <c r="AZ22" s="4">
        <v>0</v>
      </c>
      <c r="BA22" t="s">
        <v>2686</v>
      </c>
    </row>
    <row r="23" spans="1:53" x14ac:dyDescent="0.25">
      <c r="A23" t="s">
        <v>114</v>
      </c>
      <c r="B23" t="s">
        <v>16</v>
      </c>
      <c r="C23" t="s">
        <v>150</v>
      </c>
      <c r="D23" t="s">
        <v>26</v>
      </c>
      <c r="E23" t="s">
        <v>27</v>
      </c>
      <c r="F23" t="s">
        <v>323</v>
      </c>
      <c r="G23" t="s">
        <v>324</v>
      </c>
      <c r="H23">
        <v>2022</v>
      </c>
      <c r="I23">
        <v>10</v>
      </c>
      <c r="J23">
        <v>100</v>
      </c>
      <c r="K23" t="s">
        <v>643</v>
      </c>
      <c r="L23" t="s">
        <v>564</v>
      </c>
      <c r="M23" t="s">
        <v>215</v>
      </c>
      <c r="N23" t="s">
        <v>867</v>
      </c>
      <c r="O23" t="s">
        <v>74</v>
      </c>
      <c r="P23" t="s">
        <v>79</v>
      </c>
      <c r="Q23" t="s">
        <v>326</v>
      </c>
      <c r="R23" t="s">
        <v>1268</v>
      </c>
      <c r="S23">
        <v>1248</v>
      </c>
      <c r="T23" t="s">
        <v>867</v>
      </c>
      <c r="U23" t="s">
        <v>881</v>
      </c>
      <c r="V23">
        <v>33</v>
      </c>
      <c r="W23">
        <v>1</v>
      </c>
      <c r="X23">
        <v>0</v>
      </c>
      <c r="AA23">
        <v>0</v>
      </c>
      <c r="AB23">
        <v>0.5</v>
      </c>
      <c r="AC23" t="s">
        <v>1269</v>
      </c>
      <c r="AD23">
        <v>1</v>
      </c>
      <c r="AE23">
        <v>0</v>
      </c>
      <c r="AF23" t="s">
        <v>1270</v>
      </c>
      <c r="AG23">
        <v>0</v>
      </c>
      <c r="AJ23">
        <v>0</v>
      </c>
      <c r="AM23">
        <v>0</v>
      </c>
      <c r="AP23">
        <v>0</v>
      </c>
      <c r="AS23">
        <v>0</v>
      </c>
      <c r="AV23">
        <v>0</v>
      </c>
      <c r="AY23" s="4">
        <v>1</v>
      </c>
      <c r="AZ23" s="4">
        <v>0.5</v>
      </c>
      <c r="BA23" t="s">
        <v>1269</v>
      </c>
    </row>
    <row r="24" spans="1:53" x14ac:dyDescent="0.25">
      <c r="A24" t="s">
        <v>114</v>
      </c>
      <c r="B24" t="s">
        <v>16</v>
      </c>
      <c r="C24" t="s">
        <v>150</v>
      </c>
      <c r="D24" t="s">
        <v>26</v>
      </c>
      <c r="E24" t="s">
        <v>27</v>
      </c>
      <c r="F24" t="s">
        <v>323</v>
      </c>
      <c r="G24" t="s">
        <v>324</v>
      </c>
      <c r="H24">
        <v>2022</v>
      </c>
      <c r="I24">
        <v>10</v>
      </c>
      <c r="J24">
        <v>100</v>
      </c>
      <c r="K24" t="s">
        <v>643</v>
      </c>
      <c r="L24" t="s">
        <v>564</v>
      </c>
      <c r="M24" t="s">
        <v>215</v>
      </c>
      <c r="N24" t="s">
        <v>867</v>
      </c>
      <c r="O24" t="s">
        <v>74</v>
      </c>
      <c r="P24" t="s">
        <v>79</v>
      </c>
      <c r="Q24" t="s">
        <v>327</v>
      </c>
      <c r="R24" t="s">
        <v>1268</v>
      </c>
      <c r="S24">
        <v>1249</v>
      </c>
      <c r="T24" t="s">
        <v>867</v>
      </c>
      <c r="U24" t="s">
        <v>881</v>
      </c>
      <c r="V24">
        <v>33</v>
      </c>
      <c r="W24">
        <v>1</v>
      </c>
      <c r="X24">
        <v>0</v>
      </c>
      <c r="AA24">
        <v>0</v>
      </c>
      <c r="AD24">
        <v>0</v>
      </c>
      <c r="AG24">
        <v>0</v>
      </c>
      <c r="AH24">
        <v>0</v>
      </c>
      <c r="AI24" t="s">
        <v>1271</v>
      </c>
      <c r="AJ24">
        <v>1</v>
      </c>
      <c r="AK24">
        <v>0</v>
      </c>
      <c r="AL24" t="s">
        <v>1272</v>
      </c>
      <c r="AM24">
        <v>0</v>
      </c>
      <c r="AP24">
        <v>0</v>
      </c>
      <c r="AS24">
        <v>0</v>
      </c>
      <c r="AV24">
        <v>0</v>
      </c>
      <c r="AY24" s="4">
        <v>1</v>
      </c>
      <c r="AZ24" s="4">
        <v>0</v>
      </c>
      <c r="BA24" t="s">
        <v>2686</v>
      </c>
    </row>
    <row r="25" spans="1:53" x14ac:dyDescent="0.25">
      <c r="A25" t="s">
        <v>114</v>
      </c>
      <c r="B25" t="s">
        <v>16</v>
      </c>
      <c r="C25" t="s">
        <v>151</v>
      </c>
      <c r="D25" t="s">
        <v>119</v>
      </c>
      <c r="E25" t="s">
        <v>328</v>
      </c>
      <c r="F25" t="s">
        <v>329</v>
      </c>
      <c r="G25" t="s">
        <v>330</v>
      </c>
      <c r="H25">
        <v>2022</v>
      </c>
      <c r="I25">
        <v>10</v>
      </c>
      <c r="J25">
        <v>100</v>
      </c>
      <c r="K25" t="s">
        <v>645</v>
      </c>
      <c r="L25" t="s">
        <v>564</v>
      </c>
      <c r="M25" t="s">
        <v>303</v>
      </c>
      <c r="N25" t="s">
        <v>1113</v>
      </c>
      <c r="O25" t="s">
        <v>74</v>
      </c>
      <c r="P25" t="s">
        <v>79</v>
      </c>
      <c r="Q25" t="s">
        <v>331</v>
      </c>
      <c r="R25" t="s">
        <v>1273</v>
      </c>
      <c r="S25">
        <v>1250</v>
      </c>
      <c r="T25" t="s">
        <v>1113</v>
      </c>
      <c r="U25" t="s">
        <v>881</v>
      </c>
      <c r="V25">
        <v>60</v>
      </c>
      <c r="W25">
        <v>1</v>
      </c>
      <c r="X25">
        <v>0</v>
      </c>
      <c r="Y25">
        <v>0</v>
      </c>
      <c r="Z25" t="s">
        <v>646</v>
      </c>
      <c r="AA25">
        <v>0</v>
      </c>
      <c r="AB25">
        <v>0</v>
      </c>
      <c r="AC25" t="s">
        <v>1274</v>
      </c>
      <c r="AD25">
        <v>0</v>
      </c>
      <c r="AE25">
        <v>52</v>
      </c>
      <c r="AF25" t="s">
        <v>1275</v>
      </c>
      <c r="AG25">
        <v>0</v>
      </c>
      <c r="AH25">
        <v>67</v>
      </c>
      <c r="AI25" t="s">
        <v>1276</v>
      </c>
      <c r="AJ25">
        <v>0</v>
      </c>
      <c r="AK25">
        <v>1</v>
      </c>
      <c r="AL25" t="s">
        <v>1277</v>
      </c>
      <c r="AM25">
        <v>1</v>
      </c>
      <c r="AN25">
        <v>1</v>
      </c>
      <c r="AO25" t="s">
        <v>1279</v>
      </c>
      <c r="AP25">
        <v>0</v>
      </c>
      <c r="AS25">
        <v>0</v>
      </c>
      <c r="AV25">
        <v>0</v>
      </c>
      <c r="AY25" s="4">
        <v>1</v>
      </c>
      <c r="AZ25" s="4">
        <v>1</v>
      </c>
      <c r="BA25" t="s">
        <v>1277</v>
      </c>
    </row>
    <row r="26" spans="1:53" x14ac:dyDescent="0.25">
      <c r="A26" t="s">
        <v>114</v>
      </c>
      <c r="B26" t="s">
        <v>16</v>
      </c>
      <c r="C26" t="s">
        <v>151</v>
      </c>
      <c r="D26" t="s">
        <v>119</v>
      </c>
      <c r="E26" t="s">
        <v>328</v>
      </c>
      <c r="F26" t="s">
        <v>329</v>
      </c>
      <c r="G26" t="s">
        <v>330</v>
      </c>
      <c r="H26">
        <v>2022</v>
      </c>
      <c r="I26">
        <v>10</v>
      </c>
      <c r="J26">
        <v>100</v>
      </c>
      <c r="K26" t="s">
        <v>645</v>
      </c>
      <c r="L26" t="s">
        <v>564</v>
      </c>
      <c r="M26" t="s">
        <v>303</v>
      </c>
      <c r="N26" t="s">
        <v>1113</v>
      </c>
      <c r="O26" t="s">
        <v>74</v>
      </c>
      <c r="P26" t="s">
        <v>79</v>
      </c>
      <c r="Q26" t="s">
        <v>332</v>
      </c>
      <c r="R26" t="s">
        <v>1273</v>
      </c>
      <c r="S26">
        <v>1251</v>
      </c>
      <c r="T26" t="s">
        <v>1113</v>
      </c>
      <c r="U26" t="s">
        <v>893</v>
      </c>
      <c r="V26">
        <v>40</v>
      </c>
      <c r="W26">
        <v>100</v>
      </c>
      <c r="X26">
        <v>20</v>
      </c>
      <c r="Y26">
        <v>38</v>
      </c>
      <c r="Z26" t="s">
        <v>647</v>
      </c>
      <c r="AA26">
        <v>30</v>
      </c>
      <c r="AB26">
        <v>67</v>
      </c>
      <c r="AC26" t="s">
        <v>1278</v>
      </c>
      <c r="AD26">
        <v>40</v>
      </c>
      <c r="AE26">
        <v>100</v>
      </c>
      <c r="AF26" t="s">
        <v>1279</v>
      </c>
      <c r="AG26">
        <v>60</v>
      </c>
      <c r="AH26">
        <v>100</v>
      </c>
      <c r="AI26" t="s">
        <v>1280</v>
      </c>
      <c r="AJ26">
        <v>80</v>
      </c>
      <c r="AK26">
        <v>100</v>
      </c>
      <c r="AL26" t="s">
        <v>1280</v>
      </c>
      <c r="AM26">
        <v>100</v>
      </c>
      <c r="AN26">
        <v>100</v>
      </c>
      <c r="AO26" t="s">
        <v>1279</v>
      </c>
      <c r="AP26">
        <v>0</v>
      </c>
      <c r="AS26">
        <v>0</v>
      </c>
      <c r="AV26">
        <v>0</v>
      </c>
      <c r="AY26" s="4">
        <v>1</v>
      </c>
      <c r="AZ26" s="4">
        <v>1</v>
      </c>
      <c r="BA26" t="s">
        <v>1280</v>
      </c>
    </row>
    <row r="27" spans="1:53" x14ac:dyDescent="0.25">
      <c r="A27" t="s">
        <v>115</v>
      </c>
      <c r="B27" t="s">
        <v>8</v>
      </c>
      <c r="C27" t="s">
        <v>152</v>
      </c>
      <c r="D27" t="s">
        <v>9</v>
      </c>
      <c r="E27" t="s">
        <v>99</v>
      </c>
      <c r="F27" t="s">
        <v>68</v>
      </c>
      <c r="G27" t="s">
        <v>388</v>
      </c>
      <c r="H27">
        <v>2022</v>
      </c>
      <c r="I27">
        <v>30</v>
      </c>
      <c r="J27">
        <v>100</v>
      </c>
      <c r="K27" t="s">
        <v>661</v>
      </c>
      <c r="L27" t="s">
        <v>564</v>
      </c>
      <c r="M27" t="s">
        <v>78</v>
      </c>
      <c r="N27" t="s">
        <v>867</v>
      </c>
      <c r="O27" t="s">
        <v>74</v>
      </c>
      <c r="P27" t="s">
        <v>79</v>
      </c>
      <c r="Q27" t="s">
        <v>389</v>
      </c>
      <c r="R27" t="s">
        <v>1400</v>
      </c>
      <c r="S27">
        <v>1306</v>
      </c>
      <c r="T27" t="s">
        <v>868</v>
      </c>
      <c r="U27" t="s">
        <v>881</v>
      </c>
      <c r="V27">
        <v>25</v>
      </c>
      <c r="W27">
        <v>15000</v>
      </c>
      <c r="X27">
        <v>1000</v>
      </c>
      <c r="Y27">
        <v>3413</v>
      </c>
      <c r="Z27" t="s">
        <v>821</v>
      </c>
      <c r="AA27">
        <v>3000</v>
      </c>
      <c r="AB27">
        <v>5132</v>
      </c>
      <c r="AC27" t="s">
        <v>1401</v>
      </c>
      <c r="AD27">
        <v>5000</v>
      </c>
      <c r="AE27">
        <v>5000</v>
      </c>
      <c r="AF27" t="s">
        <v>1402</v>
      </c>
      <c r="AG27">
        <v>10000</v>
      </c>
      <c r="AJ27">
        <v>15000</v>
      </c>
      <c r="AK27">
        <v>14817</v>
      </c>
      <c r="AL27" t="s">
        <v>1403</v>
      </c>
      <c r="AM27">
        <v>0</v>
      </c>
      <c r="AP27">
        <v>0</v>
      </c>
      <c r="AS27">
        <v>0</v>
      </c>
      <c r="AV27">
        <v>0</v>
      </c>
      <c r="AW27">
        <v>17552</v>
      </c>
      <c r="AX27" t="s">
        <v>2838</v>
      </c>
      <c r="AY27" s="4">
        <v>1</v>
      </c>
      <c r="AZ27" s="6">
        <v>1</v>
      </c>
      <c r="BA27" t="s">
        <v>2776</v>
      </c>
    </row>
    <row r="28" spans="1:53" x14ac:dyDescent="0.25">
      <c r="A28" t="s">
        <v>115</v>
      </c>
      <c r="B28" t="s">
        <v>8</v>
      </c>
      <c r="C28" t="s">
        <v>152</v>
      </c>
      <c r="D28" t="s">
        <v>9</v>
      </c>
      <c r="E28" t="s">
        <v>99</v>
      </c>
      <c r="F28" t="s">
        <v>68</v>
      </c>
      <c r="G28" t="s">
        <v>388</v>
      </c>
      <c r="H28">
        <v>2022</v>
      </c>
      <c r="I28">
        <v>30</v>
      </c>
      <c r="J28">
        <v>100</v>
      </c>
      <c r="K28" t="s">
        <v>661</v>
      </c>
      <c r="L28" t="s">
        <v>564</v>
      </c>
      <c r="M28" t="s">
        <v>78</v>
      </c>
      <c r="N28" t="s">
        <v>867</v>
      </c>
      <c r="O28" t="s">
        <v>74</v>
      </c>
      <c r="P28" t="s">
        <v>79</v>
      </c>
      <c r="Q28" t="s">
        <v>2777</v>
      </c>
      <c r="R28" t="s">
        <v>1400</v>
      </c>
      <c r="S28">
        <v>1307</v>
      </c>
      <c r="T28" t="s">
        <v>1113</v>
      </c>
      <c r="U28" t="s">
        <v>881</v>
      </c>
      <c r="V28">
        <v>25</v>
      </c>
      <c r="W28">
        <v>6000</v>
      </c>
      <c r="X28">
        <v>500</v>
      </c>
      <c r="Y28">
        <v>3600</v>
      </c>
      <c r="Z28" t="s">
        <v>2778</v>
      </c>
      <c r="AA28">
        <v>500</v>
      </c>
      <c r="AB28">
        <v>945</v>
      </c>
      <c r="AC28" t="s">
        <v>2779</v>
      </c>
      <c r="AD28">
        <v>1000</v>
      </c>
      <c r="AE28">
        <v>725</v>
      </c>
      <c r="AF28" t="s">
        <v>2780</v>
      </c>
      <c r="AG28">
        <v>1000</v>
      </c>
      <c r="AH28">
        <v>2658</v>
      </c>
      <c r="AI28" t="s">
        <v>2781</v>
      </c>
      <c r="AJ28">
        <v>2000</v>
      </c>
      <c r="AK28">
        <v>8112</v>
      </c>
      <c r="AL28" t="s">
        <v>1404</v>
      </c>
      <c r="AM28">
        <v>2000</v>
      </c>
      <c r="AN28">
        <v>8112</v>
      </c>
      <c r="AO28" t="s">
        <v>1404</v>
      </c>
      <c r="AP28">
        <v>4000</v>
      </c>
      <c r="AQ28">
        <v>9614</v>
      </c>
      <c r="AR28" t="s">
        <v>2089</v>
      </c>
      <c r="AS28">
        <v>4000</v>
      </c>
      <c r="AV28">
        <v>5000</v>
      </c>
      <c r="AW28">
        <v>12702</v>
      </c>
      <c r="AX28" t="s">
        <v>2716</v>
      </c>
      <c r="AY28" s="4">
        <v>1</v>
      </c>
      <c r="AZ28" s="6">
        <v>1</v>
      </c>
      <c r="BA28" t="s">
        <v>2782</v>
      </c>
    </row>
    <row r="29" spans="1:53" x14ac:dyDescent="0.25">
      <c r="A29" t="s">
        <v>115</v>
      </c>
      <c r="B29" t="s">
        <v>8</v>
      </c>
      <c r="C29" t="s">
        <v>152</v>
      </c>
      <c r="D29" t="s">
        <v>9</v>
      </c>
      <c r="E29" t="s">
        <v>99</v>
      </c>
      <c r="F29" t="s">
        <v>68</v>
      </c>
      <c r="G29" t="s">
        <v>388</v>
      </c>
      <c r="H29">
        <v>2022</v>
      </c>
      <c r="I29">
        <v>30</v>
      </c>
      <c r="J29">
        <v>100</v>
      </c>
      <c r="K29" t="s">
        <v>661</v>
      </c>
      <c r="L29" t="s">
        <v>564</v>
      </c>
      <c r="M29" t="s">
        <v>78</v>
      </c>
      <c r="N29" t="s">
        <v>867</v>
      </c>
      <c r="O29" t="s">
        <v>74</v>
      </c>
      <c r="P29" t="s">
        <v>79</v>
      </c>
      <c r="Q29" t="s">
        <v>390</v>
      </c>
      <c r="R29" t="s">
        <v>1400</v>
      </c>
      <c r="S29">
        <v>1308</v>
      </c>
      <c r="T29" t="s">
        <v>1113</v>
      </c>
      <c r="U29" t="s">
        <v>881</v>
      </c>
      <c r="V29">
        <v>25</v>
      </c>
      <c r="W29">
        <v>5</v>
      </c>
      <c r="X29">
        <v>0</v>
      </c>
      <c r="Y29">
        <v>0</v>
      </c>
      <c r="Z29" t="s">
        <v>822</v>
      </c>
      <c r="AA29">
        <v>0</v>
      </c>
      <c r="AB29">
        <v>0</v>
      </c>
      <c r="AC29" t="s">
        <v>1405</v>
      </c>
      <c r="AD29">
        <v>0</v>
      </c>
      <c r="AE29">
        <v>0</v>
      </c>
      <c r="AF29" t="s">
        <v>1406</v>
      </c>
      <c r="AG29">
        <v>0</v>
      </c>
      <c r="AJ29">
        <v>0</v>
      </c>
      <c r="AK29">
        <v>0</v>
      </c>
      <c r="AL29" t="s">
        <v>1407</v>
      </c>
      <c r="AM29">
        <v>0</v>
      </c>
      <c r="AP29">
        <v>0</v>
      </c>
      <c r="AQ29">
        <v>0</v>
      </c>
      <c r="AR29" t="s">
        <v>2090</v>
      </c>
      <c r="AS29">
        <v>0</v>
      </c>
      <c r="AV29">
        <v>0</v>
      </c>
      <c r="AY29" s="4">
        <v>1</v>
      </c>
      <c r="AZ29" s="4">
        <v>0</v>
      </c>
      <c r="BA29" t="s">
        <v>2783</v>
      </c>
    </row>
    <row r="30" spans="1:53" x14ac:dyDescent="0.25">
      <c r="A30" t="s">
        <v>115</v>
      </c>
      <c r="B30" t="s">
        <v>8</v>
      </c>
      <c r="C30" t="s">
        <v>152</v>
      </c>
      <c r="D30" t="s">
        <v>9</v>
      </c>
      <c r="E30" t="s">
        <v>99</v>
      </c>
      <c r="F30" t="s">
        <v>68</v>
      </c>
      <c r="G30" t="s">
        <v>388</v>
      </c>
      <c r="H30">
        <v>2022</v>
      </c>
      <c r="I30">
        <v>30</v>
      </c>
      <c r="J30">
        <v>100</v>
      </c>
      <c r="K30" t="s">
        <v>661</v>
      </c>
      <c r="L30" t="s">
        <v>564</v>
      </c>
      <c r="M30" t="s">
        <v>78</v>
      </c>
      <c r="N30" t="s">
        <v>867</v>
      </c>
      <c r="O30" t="s">
        <v>74</v>
      </c>
      <c r="P30" t="s">
        <v>79</v>
      </c>
      <c r="Q30" t="s">
        <v>391</v>
      </c>
      <c r="R30" t="s">
        <v>1400</v>
      </c>
      <c r="S30">
        <v>1309</v>
      </c>
      <c r="T30" t="s">
        <v>867</v>
      </c>
      <c r="U30" t="s">
        <v>881</v>
      </c>
      <c r="V30">
        <v>25</v>
      </c>
      <c r="W30">
        <v>65000</v>
      </c>
      <c r="X30">
        <v>0</v>
      </c>
      <c r="Y30">
        <v>0</v>
      </c>
      <c r="Z30" t="s">
        <v>2784</v>
      </c>
      <c r="AA30">
        <v>0</v>
      </c>
      <c r="AB30">
        <v>0</v>
      </c>
      <c r="AC30" t="s">
        <v>1405</v>
      </c>
      <c r="AD30">
        <v>0</v>
      </c>
      <c r="AE30">
        <v>0</v>
      </c>
      <c r="AF30" t="s">
        <v>1408</v>
      </c>
      <c r="AG30">
        <v>0</v>
      </c>
      <c r="AJ30">
        <v>65000</v>
      </c>
      <c r="AK30">
        <v>0</v>
      </c>
      <c r="AL30" t="s">
        <v>1409</v>
      </c>
      <c r="AM30">
        <v>0</v>
      </c>
      <c r="AP30">
        <v>0</v>
      </c>
      <c r="AS30">
        <v>0</v>
      </c>
      <c r="AV30">
        <v>0</v>
      </c>
      <c r="AY30" s="4">
        <v>1</v>
      </c>
      <c r="AZ30" s="4">
        <v>0</v>
      </c>
      <c r="BA30" t="s">
        <v>2785</v>
      </c>
    </row>
    <row r="31" spans="1:53" x14ac:dyDescent="0.25">
      <c r="A31" t="s">
        <v>115</v>
      </c>
      <c r="B31" t="s">
        <v>8</v>
      </c>
      <c r="C31" t="s">
        <v>152</v>
      </c>
      <c r="D31" t="s">
        <v>9</v>
      </c>
      <c r="E31" t="s">
        <v>99</v>
      </c>
      <c r="F31" t="s">
        <v>392</v>
      </c>
      <c r="G31" t="s">
        <v>393</v>
      </c>
      <c r="H31">
        <v>2022</v>
      </c>
      <c r="I31">
        <v>30</v>
      </c>
      <c r="J31">
        <v>100</v>
      </c>
      <c r="K31" t="s">
        <v>662</v>
      </c>
      <c r="L31" t="s">
        <v>564</v>
      </c>
      <c r="M31" t="s">
        <v>78</v>
      </c>
      <c r="N31" t="s">
        <v>867</v>
      </c>
      <c r="O31" t="s">
        <v>74</v>
      </c>
      <c r="P31" t="s">
        <v>79</v>
      </c>
      <c r="Q31" t="s">
        <v>394</v>
      </c>
      <c r="R31" t="s">
        <v>1410</v>
      </c>
      <c r="S31">
        <v>1310</v>
      </c>
      <c r="T31" t="s">
        <v>1113</v>
      </c>
      <c r="U31" t="s">
        <v>881</v>
      </c>
      <c r="V31">
        <v>25</v>
      </c>
      <c r="W31">
        <v>15000</v>
      </c>
      <c r="X31">
        <v>1000</v>
      </c>
      <c r="Y31">
        <v>190</v>
      </c>
      <c r="Z31" t="s">
        <v>823</v>
      </c>
      <c r="AA31">
        <v>1500</v>
      </c>
      <c r="AB31">
        <v>1615</v>
      </c>
      <c r="AC31" t="s">
        <v>1411</v>
      </c>
      <c r="AD31">
        <v>2000</v>
      </c>
      <c r="AE31">
        <v>2602</v>
      </c>
      <c r="AF31" t="s">
        <v>1412</v>
      </c>
      <c r="AG31">
        <v>2500</v>
      </c>
      <c r="AJ31">
        <v>3000</v>
      </c>
      <c r="AK31">
        <v>9795</v>
      </c>
      <c r="AL31" t="s">
        <v>1413</v>
      </c>
      <c r="AM31">
        <v>3500</v>
      </c>
      <c r="AN31">
        <v>9795</v>
      </c>
      <c r="AO31" t="s">
        <v>2091</v>
      </c>
      <c r="AP31">
        <v>4000</v>
      </c>
      <c r="AQ31">
        <v>15000</v>
      </c>
      <c r="AR31" t="s">
        <v>2092</v>
      </c>
      <c r="AS31">
        <v>4500</v>
      </c>
      <c r="AV31">
        <v>5000</v>
      </c>
      <c r="AW31">
        <v>53562</v>
      </c>
      <c r="AX31" t="s">
        <v>2717</v>
      </c>
      <c r="AY31" s="4">
        <v>1</v>
      </c>
      <c r="AZ31" s="6">
        <v>1</v>
      </c>
      <c r="BA31" t="s">
        <v>2786</v>
      </c>
    </row>
    <row r="32" spans="1:53" x14ac:dyDescent="0.25">
      <c r="A32" t="s">
        <v>115</v>
      </c>
      <c r="B32" t="s">
        <v>8</v>
      </c>
      <c r="C32" t="s">
        <v>152</v>
      </c>
      <c r="D32" t="s">
        <v>9</v>
      </c>
      <c r="E32" t="s">
        <v>99</v>
      </c>
      <c r="F32" t="s">
        <v>392</v>
      </c>
      <c r="G32" t="s">
        <v>393</v>
      </c>
      <c r="H32">
        <v>2022</v>
      </c>
      <c r="I32">
        <v>30</v>
      </c>
      <c r="J32">
        <v>100</v>
      </c>
      <c r="K32" t="s">
        <v>662</v>
      </c>
      <c r="L32" t="s">
        <v>564</v>
      </c>
      <c r="M32" t="s">
        <v>78</v>
      </c>
      <c r="N32" t="s">
        <v>867</v>
      </c>
      <c r="O32" t="s">
        <v>74</v>
      </c>
      <c r="P32" t="s">
        <v>79</v>
      </c>
      <c r="Q32" t="s">
        <v>395</v>
      </c>
      <c r="R32" t="s">
        <v>1410</v>
      </c>
      <c r="S32">
        <v>1311</v>
      </c>
      <c r="T32" t="s">
        <v>867</v>
      </c>
      <c r="U32" t="s">
        <v>893</v>
      </c>
      <c r="V32">
        <v>25</v>
      </c>
      <c r="W32">
        <v>100</v>
      </c>
      <c r="X32">
        <v>0</v>
      </c>
      <c r="Y32">
        <v>100</v>
      </c>
      <c r="Z32" t="s">
        <v>824</v>
      </c>
      <c r="AA32">
        <v>0</v>
      </c>
      <c r="AB32">
        <v>100</v>
      </c>
      <c r="AC32" t="s">
        <v>1414</v>
      </c>
      <c r="AD32">
        <v>0</v>
      </c>
      <c r="AE32">
        <v>100</v>
      </c>
      <c r="AF32" t="s">
        <v>1415</v>
      </c>
      <c r="AG32">
        <v>0</v>
      </c>
      <c r="AJ32">
        <v>0</v>
      </c>
      <c r="AK32">
        <v>100</v>
      </c>
      <c r="AL32" t="s">
        <v>1415</v>
      </c>
      <c r="AM32">
        <v>0</v>
      </c>
      <c r="AP32">
        <v>0</v>
      </c>
      <c r="AQ32">
        <v>100</v>
      </c>
      <c r="AR32" t="s">
        <v>1415</v>
      </c>
      <c r="AS32">
        <v>0</v>
      </c>
      <c r="AV32">
        <v>0</v>
      </c>
      <c r="AY32" s="4">
        <v>1</v>
      </c>
      <c r="AZ32" s="4">
        <v>1</v>
      </c>
      <c r="BA32" t="s">
        <v>824</v>
      </c>
    </row>
    <row r="33" spans="1:53" x14ac:dyDescent="0.25">
      <c r="A33" t="s">
        <v>115</v>
      </c>
      <c r="B33" t="s">
        <v>8</v>
      </c>
      <c r="C33" t="s">
        <v>152</v>
      </c>
      <c r="D33" t="s">
        <v>9</v>
      </c>
      <c r="E33" t="s">
        <v>99</v>
      </c>
      <c r="F33" t="s">
        <v>392</v>
      </c>
      <c r="G33" t="s">
        <v>393</v>
      </c>
      <c r="H33">
        <v>2022</v>
      </c>
      <c r="I33">
        <v>30</v>
      </c>
      <c r="J33">
        <v>100</v>
      </c>
      <c r="K33" t="s">
        <v>662</v>
      </c>
      <c r="L33" t="s">
        <v>564</v>
      </c>
      <c r="M33" t="s">
        <v>78</v>
      </c>
      <c r="N33" t="s">
        <v>867</v>
      </c>
      <c r="O33" t="s">
        <v>74</v>
      </c>
      <c r="P33" t="s">
        <v>79</v>
      </c>
      <c r="Q33" t="s">
        <v>2787</v>
      </c>
      <c r="R33" t="s">
        <v>1410</v>
      </c>
      <c r="S33">
        <v>1312</v>
      </c>
      <c r="T33" t="s">
        <v>867</v>
      </c>
      <c r="U33" t="s">
        <v>881</v>
      </c>
      <c r="V33">
        <v>25</v>
      </c>
      <c r="W33">
        <v>1</v>
      </c>
      <c r="X33">
        <v>0</v>
      </c>
      <c r="Y33">
        <v>0</v>
      </c>
      <c r="Z33" t="s">
        <v>825</v>
      </c>
      <c r="AA33">
        <v>0</v>
      </c>
      <c r="AB33">
        <v>0</v>
      </c>
      <c r="AC33" t="s">
        <v>1405</v>
      </c>
      <c r="AD33">
        <v>0</v>
      </c>
      <c r="AE33">
        <v>0</v>
      </c>
      <c r="AF33" t="s">
        <v>1416</v>
      </c>
      <c r="AG33">
        <v>0</v>
      </c>
      <c r="AJ33">
        <v>0</v>
      </c>
      <c r="AK33">
        <v>0</v>
      </c>
      <c r="AL33" t="s">
        <v>1416</v>
      </c>
      <c r="AM33">
        <v>0</v>
      </c>
      <c r="AP33">
        <v>0</v>
      </c>
      <c r="AQ33">
        <v>0</v>
      </c>
      <c r="AR33" t="s">
        <v>1416</v>
      </c>
      <c r="AS33">
        <v>0</v>
      </c>
      <c r="AV33">
        <v>0</v>
      </c>
      <c r="AY33" s="4">
        <v>1</v>
      </c>
      <c r="AZ33" s="4">
        <v>1</v>
      </c>
      <c r="BA33" t="s">
        <v>2862</v>
      </c>
    </row>
    <row r="34" spans="1:53" x14ac:dyDescent="0.25">
      <c r="A34" t="s">
        <v>115</v>
      </c>
      <c r="B34" t="s">
        <v>8</v>
      </c>
      <c r="C34" t="s">
        <v>152</v>
      </c>
      <c r="D34" t="s">
        <v>9</v>
      </c>
      <c r="E34" t="s">
        <v>99</v>
      </c>
      <c r="F34" t="s">
        <v>392</v>
      </c>
      <c r="G34" t="s">
        <v>393</v>
      </c>
      <c r="H34">
        <v>2022</v>
      </c>
      <c r="I34">
        <v>30</v>
      </c>
      <c r="J34">
        <v>100</v>
      </c>
      <c r="K34" t="s">
        <v>662</v>
      </c>
      <c r="L34" t="s">
        <v>564</v>
      </c>
      <c r="M34" t="s">
        <v>78</v>
      </c>
      <c r="N34" t="s">
        <v>867</v>
      </c>
      <c r="O34" t="s">
        <v>74</v>
      </c>
      <c r="P34" t="s">
        <v>79</v>
      </c>
      <c r="Q34" t="s">
        <v>396</v>
      </c>
      <c r="R34" t="s">
        <v>1410</v>
      </c>
      <c r="S34">
        <v>1313</v>
      </c>
      <c r="T34" t="s">
        <v>867</v>
      </c>
      <c r="U34" t="s">
        <v>881</v>
      </c>
      <c r="V34">
        <v>25</v>
      </c>
      <c r="W34">
        <v>1</v>
      </c>
      <c r="X34">
        <v>0</v>
      </c>
      <c r="Y34">
        <v>0</v>
      </c>
      <c r="Z34" t="s">
        <v>826</v>
      </c>
      <c r="AA34">
        <v>0</v>
      </c>
      <c r="AB34">
        <v>0</v>
      </c>
      <c r="AC34" t="s">
        <v>1405</v>
      </c>
      <c r="AD34">
        <v>0</v>
      </c>
      <c r="AE34">
        <v>0</v>
      </c>
      <c r="AF34" t="s">
        <v>1416</v>
      </c>
      <c r="AG34">
        <v>0</v>
      </c>
      <c r="AJ34">
        <v>0</v>
      </c>
      <c r="AK34">
        <v>0</v>
      </c>
      <c r="AL34" t="s">
        <v>1416</v>
      </c>
      <c r="AM34">
        <v>0</v>
      </c>
      <c r="AP34">
        <v>0</v>
      </c>
      <c r="AQ34">
        <v>0</v>
      </c>
      <c r="AR34" t="s">
        <v>2093</v>
      </c>
      <c r="AS34">
        <v>0</v>
      </c>
      <c r="AV34">
        <v>0</v>
      </c>
      <c r="AY34" s="4">
        <v>1</v>
      </c>
      <c r="AZ34" s="4">
        <v>1</v>
      </c>
      <c r="BA34" t="s">
        <v>2788</v>
      </c>
    </row>
    <row r="35" spans="1:53" x14ac:dyDescent="0.25">
      <c r="A35" t="s">
        <v>115</v>
      </c>
      <c r="B35" t="s">
        <v>8</v>
      </c>
      <c r="C35" t="s">
        <v>152</v>
      </c>
      <c r="D35" t="s">
        <v>9</v>
      </c>
      <c r="E35" t="s">
        <v>64</v>
      </c>
      <c r="F35" t="s">
        <v>2789</v>
      </c>
      <c r="G35" t="s">
        <v>2790</v>
      </c>
      <c r="H35">
        <v>2022</v>
      </c>
      <c r="I35">
        <v>20</v>
      </c>
      <c r="J35">
        <v>100</v>
      </c>
      <c r="K35" t="s">
        <v>662</v>
      </c>
      <c r="L35" t="s">
        <v>564</v>
      </c>
      <c r="M35" t="s">
        <v>78</v>
      </c>
      <c r="N35" t="s">
        <v>867</v>
      </c>
      <c r="O35" t="s">
        <v>74</v>
      </c>
      <c r="P35" t="s">
        <v>75</v>
      </c>
      <c r="Q35" t="s">
        <v>397</v>
      </c>
      <c r="R35" t="s">
        <v>1417</v>
      </c>
      <c r="S35">
        <v>1314</v>
      </c>
      <c r="T35" t="s">
        <v>867</v>
      </c>
      <c r="U35" t="s">
        <v>881</v>
      </c>
      <c r="V35">
        <v>40</v>
      </c>
      <c r="W35">
        <v>1</v>
      </c>
      <c r="X35">
        <v>0</v>
      </c>
      <c r="Y35">
        <v>0</v>
      </c>
      <c r="Z35" t="s">
        <v>827</v>
      </c>
      <c r="AA35">
        <v>0</v>
      </c>
      <c r="AB35">
        <v>0</v>
      </c>
      <c r="AC35" t="s">
        <v>1405</v>
      </c>
      <c r="AD35">
        <v>0</v>
      </c>
      <c r="AE35">
        <v>0</v>
      </c>
      <c r="AF35" t="s">
        <v>1418</v>
      </c>
      <c r="AG35">
        <v>0</v>
      </c>
      <c r="AJ35">
        <v>0</v>
      </c>
      <c r="AK35">
        <v>0</v>
      </c>
      <c r="AL35" t="s">
        <v>1419</v>
      </c>
      <c r="AM35">
        <v>0</v>
      </c>
      <c r="AP35">
        <v>0</v>
      </c>
      <c r="AQ35">
        <v>0</v>
      </c>
      <c r="AR35" t="s">
        <v>2094</v>
      </c>
      <c r="AS35">
        <v>0</v>
      </c>
      <c r="AV35">
        <v>0</v>
      </c>
      <c r="AY35" s="4">
        <v>1</v>
      </c>
      <c r="AZ35" s="4">
        <v>1</v>
      </c>
      <c r="BA35" t="s">
        <v>2791</v>
      </c>
    </row>
    <row r="36" spans="1:53" x14ac:dyDescent="0.25">
      <c r="A36" t="s">
        <v>115</v>
      </c>
      <c r="B36" t="s">
        <v>8</v>
      </c>
      <c r="C36" t="s">
        <v>152</v>
      </c>
      <c r="D36" t="s">
        <v>9</v>
      </c>
      <c r="E36" t="s">
        <v>64</v>
      </c>
      <c r="F36" t="s">
        <v>2789</v>
      </c>
      <c r="G36" t="s">
        <v>2790</v>
      </c>
      <c r="H36">
        <v>2022</v>
      </c>
      <c r="I36">
        <v>20</v>
      </c>
      <c r="J36">
        <v>100</v>
      </c>
      <c r="K36" t="s">
        <v>662</v>
      </c>
      <c r="L36" t="s">
        <v>564</v>
      </c>
      <c r="M36" t="s">
        <v>78</v>
      </c>
      <c r="N36" t="s">
        <v>867</v>
      </c>
      <c r="O36" t="s">
        <v>74</v>
      </c>
      <c r="P36" t="s">
        <v>75</v>
      </c>
      <c r="Q36" t="s">
        <v>398</v>
      </c>
      <c r="R36" t="s">
        <v>1417</v>
      </c>
      <c r="S36">
        <v>1315</v>
      </c>
      <c r="T36" t="s">
        <v>867</v>
      </c>
      <c r="U36" t="s">
        <v>881</v>
      </c>
      <c r="V36">
        <v>30</v>
      </c>
      <c r="W36">
        <v>2</v>
      </c>
      <c r="X36">
        <v>0</v>
      </c>
      <c r="Y36">
        <v>0</v>
      </c>
      <c r="Z36" t="s">
        <v>828</v>
      </c>
      <c r="AA36">
        <v>0</v>
      </c>
      <c r="AB36">
        <v>0</v>
      </c>
      <c r="AC36" t="s">
        <v>1405</v>
      </c>
      <c r="AD36">
        <v>0</v>
      </c>
      <c r="AE36">
        <v>0</v>
      </c>
      <c r="AF36" t="s">
        <v>1420</v>
      </c>
      <c r="AG36">
        <v>0</v>
      </c>
      <c r="AJ36">
        <v>0</v>
      </c>
      <c r="AK36">
        <v>0</v>
      </c>
      <c r="AL36" t="s">
        <v>1421</v>
      </c>
      <c r="AM36">
        <v>0</v>
      </c>
      <c r="AP36">
        <v>0</v>
      </c>
      <c r="AQ36">
        <v>0</v>
      </c>
      <c r="AR36" t="s">
        <v>2095</v>
      </c>
      <c r="AS36">
        <v>0</v>
      </c>
      <c r="AV36">
        <v>0</v>
      </c>
      <c r="AY36" s="4">
        <v>1</v>
      </c>
      <c r="AZ36" s="4">
        <v>1</v>
      </c>
      <c r="BA36" t="s">
        <v>2792</v>
      </c>
    </row>
    <row r="37" spans="1:53" x14ac:dyDescent="0.25">
      <c r="A37" t="s">
        <v>115</v>
      </c>
      <c r="B37" t="s">
        <v>8</v>
      </c>
      <c r="C37" t="s">
        <v>152</v>
      </c>
      <c r="D37" t="s">
        <v>9</v>
      </c>
      <c r="E37" t="s">
        <v>64</v>
      </c>
      <c r="F37" t="s">
        <v>2789</v>
      </c>
      <c r="G37" t="s">
        <v>2790</v>
      </c>
      <c r="H37">
        <v>2022</v>
      </c>
      <c r="I37">
        <v>20</v>
      </c>
      <c r="J37">
        <v>100</v>
      </c>
      <c r="K37" t="s">
        <v>662</v>
      </c>
      <c r="L37" t="s">
        <v>564</v>
      </c>
      <c r="M37" t="s">
        <v>78</v>
      </c>
      <c r="N37" t="s">
        <v>867</v>
      </c>
      <c r="O37" t="s">
        <v>74</v>
      </c>
      <c r="P37" t="s">
        <v>75</v>
      </c>
      <c r="Q37" t="s">
        <v>399</v>
      </c>
      <c r="R37" t="s">
        <v>1417</v>
      </c>
      <c r="S37">
        <v>1316</v>
      </c>
      <c r="T37" t="s">
        <v>1113</v>
      </c>
      <c r="U37" t="s">
        <v>881</v>
      </c>
      <c r="V37">
        <v>30</v>
      </c>
      <c r="W37">
        <v>1</v>
      </c>
      <c r="X37">
        <v>0</v>
      </c>
      <c r="Y37">
        <v>0</v>
      </c>
      <c r="Z37" t="s">
        <v>829</v>
      </c>
      <c r="AA37">
        <v>0</v>
      </c>
      <c r="AB37">
        <v>0</v>
      </c>
      <c r="AC37" t="s">
        <v>1405</v>
      </c>
      <c r="AD37">
        <v>0</v>
      </c>
      <c r="AE37">
        <v>0</v>
      </c>
      <c r="AF37" t="s">
        <v>1422</v>
      </c>
      <c r="AG37">
        <v>0</v>
      </c>
      <c r="AJ37">
        <v>0</v>
      </c>
      <c r="AK37">
        <v>0</v>
      </c>
      <c r="AL37" t="s">
        <v>1422</v>
      </c>
      <c r="AM37">
        <v>0</v>
      </c>
      <c r="AP37">
        <v>0</v>
      </c>
      <c r="AQ37">
        <v>0</v>
      </c>
      <c r="AR37" t="s">
        <v>2096</v>
      </c>
      <c r="AS37">
        <v>0</v>
      </c>
      <c r="AV37">
        <v>0</v>
      </c>
      <c r="AY37" s="4">
        <v>1</v>
      </c>
      <c r="AZ37" s="4">
        <v>1</v>
      </c>
      <c r="BA37" t="s">
        <v>2863</v>
      </c>
    </row>
    <row r="38" spans="1:53" x14ac:dyDescent="0.25">
      <c r="A38" t="s">
        <v>115</v>
      </c>
      <c r="B38" t="s">
        <v>8</v>
      </c>
      <c r="C38" t="s">
        <v>152</v>
      </c>
      <c r="D38" t="s">
        <v>9</v>
      </c>
      <c r="E38" t="s">
        <v>99</v>
      </c>
      <c r="F38" t="s">
        <v>2793</v>
      </c>
      <c r="G38" t="s">
        <v>2794</v>
      </c>
      <c r="H38">
        <v>2022</v>
      </c>
      <c r="I38">
        <v>20</v>
      </c>
      <c r="J38">
        <v>100</v>
      </c>
      <c r="K38" t="s">
        <v>662</v>
      </c>
      <c r="L38" t="s">
        <v>564</v>
      </c>
      <c r="M38" t="s">
        <v>78</v>
      </c>
      <c r="N38" t="s">
        <v>867</v>
      </c>
      <c r="O38" t="s">
        <v>74</v>
      </c>
      <c r="P38" t="s">
        <v>75</v>
      </c>
      <c r="Q38" t="s">
        <v>400</v>
      </c>
      <c r="R38" t="s">
        <v>1423</v>
      </c>
      <c r="S38">
        <v>1317</v>
      </c>
      <c r="T38" t="s">
        <v>867</v>
      </c>
      <c r="U38" t="s">
        <v>881</v>
      </c>
      <c r="V38">
        <v>100</v>
      </c>
      <c r="W38">
        <v>1</v>
      </c>
      <c r="X38">
        <v>0</v>
      </c>
      <c r="Y38">
        <v>0</v>
      </c>
      <c r="Z38" t="s">
        <v>830</v>
      </c>
      <c r="AA38">
        <v>0</v>
      </c>
      <c r="AB38">
        <v>0</v>
      </c>
      <c r="AC38" t="s">
        <v>1405</v>
      </c>
      <c r="AD38">
        <v>0</v>
      </c>
      <c r="AE38">
        <v>0</v>
      </c>
      <c r="AF38" t="s">
        <v>830</v>
      </c>
      <c r="AG38">
        <v>0</v>
      </c>
      <c r="AJ38">
        <v>0</v>
      </c>
      <c r="AK38">
        <v>0</v>
      </c>
      <c r="AL38" t="s">
        <v>830</v>
      </c>
      <c r="AM38">
        <v>0</v>
      </c>
      <c r="AP38">
        <v>0</v>
      </c>
      <c r="AQ38">
        <v>0</v>
      </c>
      <c r="AR38" t="s">
        <v>830</v>
      </c>
      <c r="AS38">
        <v>0</v>
      </c>
      <c r="AV38">
        <v>0</v>
      </c>
      <c r="AY38" s="4">
        <v>1</v>
      </c>
      <c r="AZ38" s="4">
        <v>1</v>
      </c>
      <c r="BA38" t="s">
        <v>2795</v>
      </c>
    </row>
    <row r="39" spans="1:53" x14ac:dyDescent="0.25">
      <c r="A39" t="s">
        <v>117</v>
      </c>
      <c r="B39" t="s">
        <v>16</v>
      </c>
      <c r="C39" t="s">
        <v>150</v>
      </c>
      <c r="D39" t="s">
        <v>26</v>
      </c>
      <c r="E39" t="s">
        <v>116</v>
      </c>
      <c r="F39" t="s">
        <v>24</v>
      </c>
      <c r="G39" t="s">
        <v>236</v>
      </c>
      <c r="H39">
        <v>2022</v>
      </c>
      <c r="I39">
        <v>18</v>
      </c>
      <c r="J39">
        <v>100</v>
      </c>
      <c r="K39" t="s">
        <v>616</v>
      </c>
      <c r="L39" t="s">
        <v>564</v>
      </c>
      <c r="M39" t="s">
        <v>78</v>
      </c>
      <c r="N39" t="s">
        <v>1967</v>
      </c>
      <c r="O39" t="s">
        <v>74</v>
      </c>
      <c r="P39" t="s">
        <v>75</v>
      </c>
      <c r="Q39" t="s">
        <v>237</v>
      </c>
      <c r="R39" t="s">
        <v>1059</v>
      </c>
      <c r="S39">
        <v>1178</v>
      </c>
      <c r="T39" t="s">
        <v>1060</v>
      </c>
      <c r="U39" t="s">
        <v>881</v>
      </c>
      <c r="V39">
        <v>17</v>
      </c>
      <c r="W39">
        <v>125000</v>
      </c>
      <c r="X39">
        <v>62500</v>
      </c>
      <c r="Y39">
        <v>125543</v>
      </c>
      <c r="Z39" t="s">
        <v>756</v>
      </c>
      <c r="AA39">
        <v>62500</v>
      </c>
      <c r="AB39">
        <v>0</v>
      </c>
      <c r="AC39" t="s">
        <v>1061</v>
      </c>
      <c r="AD39">
        <v>62500</v>
      </c>
      <c r="AE39">
        <v>125543</v>
      </c>
      <c r="AF39" t="s">
        <v>1062</v>
      </c>
      <c r="AG39">
        <v>62500</v>
      </c>
      <c r="AH39">
        <v>125000</v>
      </c>
      <c r="AI39" t="s">
        <v>1063</v>
      </c>
      <c r="AJ39">
        <v>125000</v>
      </c>
      <c r="AK39">
        <v>125000</v>
      </c>
      <c r="AL39" t="s">
        <v>1064</v>
      </c>
      <c r="AM39">
        <v>125000</v>
      </c>
      <c r="AN39">
        <v>125000</v>
      </c>
      <c r="AO39" t="s">
        <v>1968</v>
      </c>
      <c r="AP39">
        <v>125000</v>
      </c>
      <c r="AQ39">
        <v>125000</v>
      </c>
      <c r="AR39" t="s">
        <v>1969</v>
      </c>
      <c r="AS39">
        <v>125000</v>
      </c>
      <c r="AT39">
        <v>125000</v>
      </c>
      <c r="AU39" t="s">
        <v>1969</v>
      </c>
      <c r="AV39">
        <v>125000</v>
      </c>
      <c r="AW39">
        <v>125000</v>
      </c>
      <c r="AX39" t="s">
        <v>2356</v>
      </c>
      <c r="AY39" s="4">
        <v>1</v>
      </c>
      <c r="AZ39" s="4">
        <v>0.105992</v>
      </c>
      <c r="BA39" t="s">
        <v>2356</v>
      </c>
    </row>
    <row r="40" spans="1:53" x14ac:dyDescent="0.25">
      <c r="A40" t="s">
        <v>117</v>
      </c>
      <c r="B40" t="s">
        <v>16</v>
      </c>
      <c r="C40" t="s">
        <v>150</v>
      </c>
      <c r="D40" t="s">
        <v>26</v>
      </c>
      <c r="E40" t="s">
        <v>116</v>
      </c>
      <c r="F40" t="s">
        <v>24</v>
      </c>
      <c r="G40" t="s">
        <v>236</v>
      </c>
      <c r="H40">
        <v>2022</v>
      </c>
      <c r="I40">
        <v>18</v>
      </c>
      <c r="J40">
        <v>100</v>
      </c>
      <c r="K40" t="s">
        <v>616</v>
      </c>
      <c r="L40" t="s">
        <v>564</v>
      </c>
      <c r="M40" t="s">
        <v>78</v>
      </c>
      <c r="N40" t="s">
        <v>1967</v>
      </c>
      <c r="O40" t="s">
        <v>74</v>
      </c>
      <c r="P40" t="s">
        <v>75</v>
      </c>
      <c r="Q40" t="s">
        <v>238</v>
      </c>
      <c r="R40" t="s">
        <v>1059</v>
      </c>
      <c r="S40">
        <v>1179</v>
      </c>
      <c r="T40" t="s">
        <v>1060</v>
      </c>
      <c r="U40" t="s">
        <v>881</v>
      </c>
      <c r="V40">
        <v>17</v>
      </c>
      <c r="W40">
        <v>39600</v>
      </c>
      <c r="X40">
        <v>19800</v>
      </c>
      <c r="Y40">
        <v>4172</v>
      </c>
      <c r="Z40" t="s">
        <v>757</v>
      </c>
      <c r="AA40">
        <v>19800</v>
      </c>
      <c r="AB40">
        <v>5408</v>
      </c>
      <c r="AC40" t="s">
        <v>1065</v>
      </c>
      <c r="AD40">
        <v>19800</v>
      </c>
      <c r="AE40">
        <v>6722</v>
      </c>
      <c r="AF40" t="s">
        <v>1066</v>
      </c>
      <c r="AG40">
        <v>19800</v>
      </c>
      <c r="AH40">
        <v>7995</v>
      </c>
      <c r="AI40" t="s">
        <v>1067</v>
      </c>
      <c r="AJ40">
        <v>39600</v>
      </c>
      <c r="AK40">
        <v>9158</v>
      </c>
      <c r="AL40" t="s">
        <v>1068</v>
      </c>
      <c r="AM40">
        <v>39600</v>
      </c>
      <c r="AN40">
        <v>10217</v>
      </c>
      <c r="AO40" t="s">
        <v>1970</v>
      </c>
      <c r="AP40">
        <v>39600</v>
      </c>
      <c r="AQ40">
        <v>12171</v>
      </c>
      <c r="AR40" t="s">
        <v>1971</v>
      </c>
      <c r="AS40">
        <v>39600</v>
      </c>
      <c r="AT40">
        <v>13249</v>
      </c>
      <c r="AU40" t="s">
        <v>2357</v>
      </c>
      <c r="AV40">
        <v>39600</v>
      </c>
      <c r="AW40">
        <v>13249</v>
      </c>
      <c r="AX40" t="s">
        <v>2358</v>
      </c>
      <c r="AY40" s="4">
        <v>1</v>
      </c>
      <c r="AZ40" s="4">
        <v>0.38330808080808082</v>
      </c>
      <c r="BA40" t="s">
        <v>2677</v>
      </c>
    </row>
    <row r="41" spans="1:53" x14ac:dyDescent="0.25">
      <c r="A41" t="s">
        <v>117</v>
      </c>
      <c r="B41" t="s">
        <v>16</v>
      </c>
      <c r="C41" t="s">
        <v>150</v>
      </c>
      <c r="D41" t="s">
        <v>26</v>
      </c>
      <c r="E41" t="s">
        <v>116</v>
      </c>
      <c r="F41" t="s">
        <v>24</v>
      </c>
      <c r="G41" t="s">
        <v>236</v>
      </c>
      <c r="H41">
        <v>2022</v>
      </c>
      <c r="I41">
        <v>18</v>
      </c>
      <c r="J41">
        <v>100</v>
      </c>
      <c r="K41" t="s">
        <v>616</v>
      </c>
      <c r="L41" t="s">
        <v>564</v>
      </c>
      <c r="M41" t="s">
        <v>78</v>
      </c>
      <c r="N41" t="s">
        <v>1967</v>
      </c>
      <c r="O41" t="s">
        <v>74</v>
      </c>
      <c r="P41" t="s">
        <v>75</v>
      </c>
      <c r="Q41" t="s">
        <v>239</v>
      </c>
      <c r="R41" t="s">
        <v>1059</v>
      </c>
      <c r="S41">
        <v>1180</v>
      </c>
      <c r="T41" t="s">
        <v>867</v>
      </c>
      <c r="U41" t="s">
        <v>881</v>
      </c>
      <c r="V41">
        <v>17</v>
      </c>
      <c r="W41">
        <v>1</v>
      </c>
      <c r="X41">
        <v>1</v>
      </c>
      <c r="Y41">
        <v>0</v>
      </c>
      <c r="Z41" t="s">
        <v>758</v>
      </c>
      <c r="AA41">
        <v>1</v>
      </c>
      <c r="AB41">
        <v>1</v>
      </c>
      <c r="AC41" t="s">
        <v>1069</v>
      </c>
      <c r="AD41">
        <v>1</v>
      </c>
      <c r="AE41">
        <v>0</v>
      </c>
      <c r="AF41" t="s">
        <v>1070</v>
      </c>
      <c r="AG41">
        <v>1</v>
      </c>
      <c r="AH41">
        <v>1</v>
      </c>
      <c r="AI41" t="s">
        <v>1071</v>
      </c>
      <c r="AJ41">
        <v>1</v>
      </c>
      <c r="AK41">
        <v>1</v>
      </c>
      <c r="AL41" t="s">
        <v>1071</v>
      </c>
      <c r="AM41">
        <v>1</v>
      </c>
      <c r="AN41">
        <v>1</v>
      </c>
      <c r="AO41" t="s">
        <v>1071</v>
      </c>
      <c r="AP41">
        <v>1</v>
      </c>
      <c r="AQ41">
        <v>1</v>
      </c>
      <c r="AR41" t="s">
        <v>1071</v>
      </c>
      <c r="AS41">
        <v>1</v>
      </c>
      <c r="AT41">
        <v>1</v>
      </c>
      <c r="AU41" t="s">
        <v>1071</v>
      </c>
      <c r="AV41">
        <v>1</v>
      </c>
      <c r="AW41">
        <v>1</v>
      </c>
      <c r="AX41" t="s">
        <v>1071</v>
      </c>
      <c r="AY41" s="4">
        <v>1</v>
      </c>
      <c r="AZ41" s="4">
        <v>1</v>
      </c>
      <c r="BA41" t="s">
        <v>1071</v>
      </c>
    </row>
    <row r="42" spans="1:53" x14ac:dyDescent="0.25">
      <c r="A42" t="s">
        <v>117</v>
      </c>
      <c r="B42" t="s">
        <v>16</v>
      </c>
      <c r="C42" t="s">
        <v>150</v>
      </c>
      <c r="D42" t="s">
        <v>26</v>
      </c>
      <c r="E42" t="s">
        <v>116</v>
      </c>
      <c r="F42" t="s">
        <v>24</v>
      </c>
      <c r="G42" t="s">
        <v>236</v>
      </c>
      <c r="H42">
        <v>2022</v>
      </c>
      <c r="I42">
        <v>18</v>
      </c>
      <c r="J42">
        <v>100</v>
      </c>
      <c r="K42" t="s">
        <v>616</v>
      </c>
      <c r="L42" t="s">
        <v>564</v>
      </c>
      <c r="M42" t="s">
        <v>78</v>
      </c>
      <c r="N42" t="s">
        <v>1967</v>
      </c>
      <c r="O42" t="s">
        <v>74</v>
      </c>
      <c r="P42" t="s">
        <v>75</v>
      </c>
      <c r="Q42" t="s">
        <v>240</v>
      </c>
      <c r="R42" t="s">
        <v>1059</v>
      </c>
      <c r="S42">
        <v>1181</v>
      </c>
      <c r="T42" t="s">
        <v>867</v>
      </c>
      <c r="U42" t="s">
        <v>881</v>
      </c>
      <c r="V42">
        <v>17</v>
      </c>
      <c r="W42">
        <v>1</v>
      </c>
      <c r="X42">
        <v>0</v>
      </c>
      <c r="Y42">
        <v>1</v>
      </c>
      <c r="Z42" t="s">
        <v>759</v>
      </c>
      <c r="AA42">
        <v>0</v>
      </c>
      <c r="AB42">
        <v>1</v>
      </c>
      <c r="AC42" t="s">
        <v>1072</v>
      </c>
      <c r="AD42">
        <v>0</v>
      </c>
      <c r="AE42">
        <v>1</v>
      </c>
      <c r="AF42" t="s">
        <v>1073</v>
      </c>
      <c r="AG42">
        <v>1</v>
      </c>
      <c r="AH42">
        <v>1</v>
      </c>
      <c r="AI42" t="s">
        <v>1071</v>
      </c>
      <c r="AJ42">
        <v>1</v>
      </c>
      <c r="AK42">
        <v>1</v>
      </c>
      <c r="AL42" t="s">
        <v>1072</v>
      </c>
      <c r="AM42">
        <v>1</v>
      </c>
      <c r="AN42">
        <v>1</v>
      </c>
      <c r="AO42" t="s">
        <v>1083</v>
      </c>
      <c r="AP42">
        <v>1</v>
      </c>
      <c r="AQ42">
        <v>1</v>
      </c>
      <c r="AR42" t="s">
        <v>1072</v>
      </c>
      <c r="AS42">
        <v>1</v>
      </c>
      <c r="AT42">
        <v>1</v>
      </c>
      <c r="AU42" t="s">
        <v>1072</v>
      </c>
      <c r="AV42">
        <v>1</v>
      </c>
      <c r="AW42">
        <v>1</v>
      </c>
      <c r="AX42" t="s">
        <v>2359</v>
      </c>
      <c r="AY42" s="4">
        <v>1</v>
      </c>
      <c r="AZ42" s="4">
        <v>1</v>
      </c>
      <c r="BA42" t="s">
        <v>1072</v>
      </c>
    </row>
    <row r="43" spans="1:53" x14ac:dyDescent="0.25">
      <c r="A43" t="s">
        <v>117</v>
      </c>
      <c r="B43" t="s">
        <v>16</v>
      </c>
      <c r="C43" t="s">
        <v>150</v>
      </c>
      <c r="D43" t="s">
        <v>26</v>
      </c>
      <c r="E43" t="s">
        <v>116</v>
      </c>
      <c r="F43" t="s">
        <v>24</v>
      </c>
      <c r="G43" t="s">
        <v>236</v>
      </c>
      <c r="H43">
        <v>2022</v>
      </c>
      <c r="I43">
        <v>18</v>
      </c>
      <c r="J43">
        <v>100</v>
      </c>
      <c r="K43" t="s">
        <v>616</v>
      </c>
      <c r="L43" t="s">
        <v>564</v>
      </c>
      <c r="M43" t="s">
        <v>78</v>
      </c>
      <c r="N43" t="s">
        <v>1967</v>
      </c>
      <c r="O43" t="s">
        <v>74</v>
      </c>
      <c r="P43" t="s">
        <v>75</v>
      </c>
      <c r="Q43" t="s">
        <v>241</v>
      </c>
      <c r="R43" t="s">
        <v>1059</v>
      </c>
      <c r="S43">
        <v>1182</v>
      </c>
      <c r="T43" t="s">
        <v>867</v>
      </c>
      <c r="U43" t="s">
        <v>881</v>
      </c>
      <c r="V43">
        <v>17</v>
      </c>
      <c r="W43">
        <v>1</v>
      </c>
      <c r="X43">
        <v>0</v>
      </c>
      <c r="Y43">
        <v>0</v>
      </c>
      <c r="Z43" t="s">
        <v>760</v>
      </c>
      <c r="AA43">
        <v>0</v>
      </c>
      <c r="AB43">
        <v>0</v>
      </c>
      <c r="AC43" t="s">
        <v>1074</v>
      </c>
      <c r="AD43">
        <v>0</v>
      </c>
      <c r="AE43">
        <v>0</v>
      </c>
      <c r="AF43" t="s">
        <v>1075</v>
      </c>
      <c r="AG43">
        <v>1</v>
      </c>
      <c r="AH43">
        <v>0</v>
      </c>
      <c r="AI43" t="s">
        <v>1076</v>
      </c>
      <c r="AJ43">
        <v>1</v>
      </c>
      <c r="AK43">
        <v>0</v>
      </c>
      <c r="AL43" t="s">
        <v>1077</v>
      </c>
      <c r="AM43">
        <v>1</v>
      </c>
      <c r="AN43">
        <v>1</v>
      </c>
      <c r="AO43" t="s">
        <v>1972</v>
      </c>
      <c r="AP43">
        <v>1</v>
      </c>
      <c r="AQ43">
        <v>1</v>
      </c>
      <c r="AR43" t="s">
        <v>1973</v>
      </c>
      <c r="AS43">
        <v>1</v>
      </c>
      <c r="AT43">
        <v>1</v>
      </c>
      <c r="AU43" t="s">
        <v>1973</v>
      </c>
      <c r="AV43">
        <v>1</v>
      </c>
      <c r="AW43">
        <v>1</v>
      </c>
      <c r="AX43" t="s">
        <v>2360</v>
      </c>
      <c r="AY43" s="4">
        <v>1</v>
      </c>
      <c r="AZ43" s="4">
        <v>1</v>
      </c>
      <c r="BA43" t="s">
        <v>1973</v>
      </c>
    </row>
    <row r="44" spans="1:53" x14ac:dyDescent="0.25">
      <c r="A44" t="s">
        <v>117</v>
      </c>
      <c r="B44" t="s">
        <v>16</v>
      </c>
      <c r="C44" t="s">
        <v>150</v>
      </c>
      <c r="D44" t="s">
        <v>26</v>
      </c>
      <c r="E44" t="s">
        <v>116</v>
      </c>
      <c r="F44" t="s">
        <v>24</v>
      </c>
      <c r="G44" t="s">
        <v>236</v>
      </c>
      <c r="H44">
        <v>2022</v>
      </c>
      <c r="I44">
        <v>18</v>
      </c>
      <c r="J44">
        <v>100</v>
      </c>
      <c r="K44" t="s">
        <v>616</v>
      </c>
      <c r="L44" t="s">
        <v>564</v>
      </c>
      <c r="M44" t="s">
        <v>78</v>
      </c>
      <c r="N44" t="s">
        <v>1967</v>
      </c>
      <c r="O44" t="s">
        <v>74</v>
      </c>
      <c r="P44" t="s">
        <v>75</v>
      </c>
      <c r="Q44" t="s">
        <v>242</v>
      </c>
      <c r="R44" t="s">
        <v>1059</v>
      </c>
      <c r="S44">
        <v>1183</v>
      </c>
      <c r="T44" t="s">
        <v>867</v>
      </c>
      <c r="U44" t="s">
        <v>881</v>
      </c>
      <c r="V44">
        <v>15</v>
      </c>
      <c r="W44">
        <v>1</v>
      </c>
      <c r="X44">
        <v>0</v>
      </c>
      <c r="Y44">
        <v>0</v>
      </c>
      <c r="Z44" t="s">
        <v>761</v>
      </c>
      <c r="AA44">
        <v>0</v>
      </c>
      <c r="AB44">
        <v>0</v>
      </c>
      <c r="AC44" t="s">
        <v>1075</v>
      </c>
      <c r="AD44">
        <v>0</v>
      </c>
      <c r="AE44">
        <v>0</v>
      </c>
      <c r="AF44" t="s">
        <v>1075</v>
      </c>
      <c r="AG44">
        <v>1</v>
      </c>
      <c r="AH44">
        <v>0</v>
      </c>
      <c r="AI44" t="s">
        <v>1078</v>
      </c>
      <c r="AJ44">
        <v>1</v>
      </c>
      <c r="AK44">
        <v>0</v>
      </c>
      <c r="AL44" t="s">
        <v>1079</v>
      </c>
      <c r="AM44">
        <v>1</v>
      </c>
      <c r="AN44">
        <v>1</v>
      </c>
      <c r="AO44" t="s">
        <v>1974</v>
      </c>
      <c r="AP44">
        <v>1</v>
      </c>
      <c r="AQ44">
        <v>1</v>
      </c>
      <c r="AR44" t="s">
        <v>1973</v>
      </c>
      <c r="AS44">
        <v>1</v>
      </c>
      <c r="AT44">
        <v>1</v>
      </c>
      <c r="AU44" t="s">
        <v>1973</v>
      </c>
      <c r="AV44">
        <v>1</v>
      </c>
      <c r="AW44">
        <v>1</v>
      </c>
      <c r="AX44" t="s">
        <v>2024</v>
      </c>
      <c r="AY44" s="4">
        <v>1</v>
      </c>
      <c r="AZ44" s="4">
        <v>1</v>
      </c>
      <c r="BA44" t="s">
        <v>1973</v>
      </c>
    </row>
    <row r="45" spans="1:53" x14ac:dyDescent="0.25">
      <c r="A45" t="s">
        <v>117</v>
      </c>
      <c r="B45" t="s">
        <v>16</v>
      </c>
      <c r="C45" t="s">
        <v>150</v>
      </c>
      <c r="D45" t="s">
        <v>26</v>
      </c>
      <c r="E45" t="s">
        <v>116</v>
      </c>
      <c r="F45" t="s">
        <v>24</v>
      </c>
      <c r="G45" t="s">
        <v>243</v>
      </c>
      <c r="H45">
        <v>2022</v>
      </c>
      <c r="I45">
        <v>4</v>
      </c>
      <c r="J45">
        <v>100</v>
      </c>
      <c r="K45" t="s">
        <v>617</v>
      </c>
      <c r="L45" t="s">
        <v>564</v>
      </c>
      <c r="M45" t="s">
        <v>78</v>
      </c>
      <c r="N45" t="s">
        <v>867</v>
      </c>
      <c r="O45" t="s">
        <v>74</v>
      </c>
      <c r="P45" t="s">
        <v>75</v>
      </c>
      <c r="Q45" t="s">
        <v>244</v>
      </c>
      <c r="R45" t="s">
        <v>1080</v>
      </c>
      <c r="S45">
        <v>1184</v>
      </c>
      <c r="T45" t="s">
        <v>867</v>
      </c>
      <c r="U45" t="s">
        <v>881</v>
      </c>
      <c r="V45">
        <v>25</v>
      </c>
      <c r="W45">
        <v>1</v>
      </c>
      <c r="X45">
        <v>0</v>
      </c>
      <c r="Y45">
        <v>0</v>
      </c>
      <c r="Z45" t="s">
        <v>762</v>
      </c>
      <c r="AA45">
        <v>0</v>
      </c>
      <c r="AB45">
        <v>1</v>
      </c>
      <c r="AC45" t="s">
        <v>1081</v>
      </c>
      <c r="AD45">
        <v>0</v>
      </c>
      <c r="AE45">
        <v>0</v>
      </c>
      <c r="AF45" t="s">
        <v>1081</v>
      </c>
      <c r="AG45">
        <v>1</v>
      </c>
      <c r="AH45">
        <v>0</v>
      </c>
      <c r="AI45" t="s">
        <v>1082</v>
      </c>
      <c r="AJ45">
        <v>1</v>
      </c>
      <c r="AK45">
        <v>0</v>
      </c>
      <c r="AL45" t="s">
        <v>1082</v>
      </c>
      <c r="AM45">
        <v>1</v>
      </c>
      <c r="AN45">
        <v>0</v>
      </c>
      <c r="AO45" t="s">
        <v>1975</v>
      </c>
      <c r="AP45">
        <v>1</v>
      </c>
      <c r="AQ45">
        <v>0</v>
      </c>
      <c r="AR45" t="s">
        <v>1976</v>
      </c>
      <c r="AS45">
        <v>1</v>
      </c>
      <c r="AT45">
        <v>0</v>
      </c>
      <c r="AU45" t="s">
        <v>2361</v>
      </c>
      <c r="AV45">
        <v>1</v>
      </c>
      <c r="AW45">
        <v>0</v>
      </c>
      <c r="AX45" t="s">
        <v>2362</v>
      </c>
      <c r="AY45" s="4">
        <v>1</v>
      </c>
      <c r="AZ45" s="4">
        <v>0</v>
      </c>
      <c r="BA45" t="s">
        <v>2678</v>
      </c>
    </row>
    <row r="46" spans="1:53" x14ac:dyDescent="0.25">
      <c r="A46" t="s">
        <v>117</v>
      </c>
      <c r="B46" t="s">
        <v>16</v>
      </c>
      <c r="C46" t="s">
        <v>150</v>
      </c>
      <c r="D46" t="s">
        <v>26</v>
      </c>
      <c r="E46" t="s">
        <v>116</v>
      </c>
      <c r="F46" t="s">
        <v>24</v>
      </c>
      <c r="G46" t="s">
        <v>243</v>
      </c>
      <c r="H46">
        <v>2022</v>
      </c>
      <c r="I46">
        <v>4</v>
      </c>
      <c r="J46">
        <v>100</v>
      </c>
      <c r="K46" t="s">
        <v>617</v>
      </c>
      <c r="L46" t="s">
        <v>564</v>
      </c>
      <c r="M46" t="s">
        <v>78</v>
      </c>
      <c r="N46" t="s">
        <v>867</v>
      </c>
      <c r="O46" t="s">
        <v>74</v>
      </c>
      <c r="P46" t="s">
        <v>75</v>
      </c>
      <c r="Q46" t="s">
        <v>245</v>
      </c>
      <c r="R46" t="s">
        <v>1080</v>
      </c>
      <c r="S46">
        <v>1185</v>
      </c>
      <c r="T46" t="s">
        <v>869</v>
      </c>
      <c r="U46" t="s">
        <v>881</v>
      </c>
      <c r="V46">
        <v>25</v>
      </c>
      <c r="W46">
        <v>6</v>
      </c>
      <c r="X46">
        <v>0</v>
      </c>
      <c r="Y46">
        <v>6</v>
      </c>
      <c r="Z46" t="s">
        <v>763</v>
      </c>
      <c r="AA46">
        <v>6</v>
      </c>
      <c r="AB46">
        <v>6</v>
      </c>
      <c r="AC46" t="s">
        <v>1083</v>
      </c>
      <c r="AD46">
        <v>6</v>
      </c>
      <c r="AE46">
        <v>6</v>
      </c>
      <c r="AF46" t="s">
        <v>1084</v>
      </c>
      <c r="AG46">
        <v>6</v>
      </c>
      <c r="AH46">
        <v>6</v>
      </c>
      <c r="AI46" t="s">
        <v>1083</v>
      </c>
      <c r="AJ46">
        <v>6</v>
      </c>
      <c r="AK46">
        <v>6</v>
      </c>
      <c r="AL46" t="s">
        <v>1083</v>
      </c>
      <c r="AM46">
        <v>6</v>
      </c>
      <c r="AN46">
        <v>6</v>
      </c>
      <c r="AO46" t="s">
        <v>1083</v>
      </c>
      <c r="AP46">
        <v>6</v>
      </c>
      <c r="AQ46">
        <v>6</v>
      </c>
      <c r="AR46" t="s">
        <v>1083</v>
      </c>
      <c r="AS46">
        <v>6</v>
      </c>
      <c r="AT46">
        <v>6</v>
      </c>
      <c r="AU46" t="s">
        <v>1083</v>
      </c>
      <c r="AV46">
        <v>6</v>
      </c>
      <c r="AW46">
        <v>6</v>
      </c>
      <c r="AX46" t="s">
        <v>2363</v>
      </c>
      <c r="AY46" s="4">
        <v>1</v>
      </c>
      <c r="AZ46" s="4">
        <v>1</v>
      </c>
      <c r="BA46" t="s">
        <v>1083</v>
      </c>
    </row>
    <row r="47" spans="1:53" x14ac:dyDescent="0.25">
      <c r="A47" t="s">
        <v>117</v>
      </c>
      <c r="B47" t="s">
        <v>16</v>
      </c>
      <c r="C47" t="s">
        <v>150</v>
      </c>
      <c r="D47" t="s">
        <v>26</v>
      </c>
      <c r="E47" t="s">
        <v>116</v>
      </c>
      <c r="F47" t="s">
        <v>24</v>
      </c>
      <c r="G47" t="s">
        <v>243</v>
      </c>
      <c r="H47">
        <v>2022</v>
      </c>
      <c r="I47">
        <v>4</v>
      </c>
      <c r="J47">
        <v>100</v>
      </c>
      <c r="K47" t="s">
        <v>617</v>
      </c>
      <c r="L47" t="s">
        <v>564</v>
      </c>
      <c r="M47" t="s">
        <v>78</v>
      </c>
      <c r="N47" t="s">
        <v>867</v>
      </c>
      <c r="O47" t="s">
        <v>74</v>
      </c>
      <c r="P47" t="s">
        <v>75</v>
      </c>
      <c r="Q47" t="s">
        <v>246</v>
      </c>
      <c r="R47" t="s">
        <v>1080</v>
      </c>
      <c r="S47">
        <v>1186</v>
      </c>
      <c r="T47" t="s">
        <v>867</v>
      </c>
      <c r="U47" t="s">
        <v>881</v>
      </c>
      <c r="V47">
        <v>25</v>
      </c>
      <c r="W47">
        <v>1</v>
      </c>
      <c r="X47">
        <v>0</v>
      </c>
      <c r="Y47">
        <v>0</v>
      </c>
      <c r="Z47" t="s">
        <v>764</v>
      </c>
      <c r="AA47">
        <v>0</v>
      </c>
      <c r="AB47">
        <v>0</v>
      </c>
      <c r="AC47" t="s">
        <v>1085</v>
      </c>
      <c r="AD47">
        <v>0</v>
      </c>
      <c r="AE47">
        <v>0</v>
      </c>
      <c r="AF47" t="s">
        <v>1086</v>
      </c>
      <c r="AG47">
        <v>1</v>
      </c>
      <c r="AH47">
        <v>1</v>
      </c>
      <c r="AI47" t="s">
        <v>1087</v>
      </c>
      <c r="AJ47">
        <v>1</v>
      </c>
      <c r="AK47">
        <v>1</v>
      </c>
      <c r="AL47" t="s">
        <v>1088</v>
      </c>
      <c r="AM47">
        <v>1</v>
      </c>
      <c r="AN47">
        <v>1</v>
      </c>
      <c r="AO47" t="s">
        <v>1977</v>
      </c>
      <c r="AP47">
        <v>1</v>
      </c>
      <c r="AQ47">
        <v>1</v>
      </c>
      <c r="AR47" t="s">
        <v>1088</v>
      </c>
      <c r="AS47">
        <v>1</v>
      </c>
      <c r="AT47">
        <v>1</v>
      </c>
      <c r="AU47" t="s">
        <v>1088</v>
      </c>
      <c r="AV47">
        <v>1</v>
      </c>
      <c r="AW47">
        <v>1</v>
      </c>
      <c r="AX47" t="s">
        <v>1297</v>
      </c>
      <c r="AY47" s="4">
        <v>1</v>
      </c>
      <c r="AZ47" s="4">
        <v>1</v>
      </c>
      <c r="BA47" t="s">
        <v>1088</v>
      </c>
    </row>
    <row r="48" spans="1:53" x14ac:dyDescent="0.25">
      <c r="A48" t="s">
        <v>117</v>
      </c>
      <c r="B48" t="s">
        <v>16</v>
      </c>
      <c r="C48" t="s">
        <v>150</v>
      </c>
      <c r="D48" t="s">
        <v>26</v>
      </c>
      <c r="E48" t="s">
        <v>116</v>
      </c>
      <c r="F48" t="s">
        <v>24</v>
      </c>
      <c r="G48" t="s">
        <v>243</v>
      </c>
      <c r="H48">
        <v>2022</v>
      </c>
      <c r="I48">
        <v>4</v>
      </c>
      <c r="J48">
        <v>100</v>
      </c>
      <c r="K48" t="s">
        <v>617</v>
      </c>
      <c r="L48" t="s">
        <v>564</v>
      </c>
      <c r="M48" t="s">
        <v>78</v>
      </c>
      <c r="N48" t="s">
        <v>867</v>
      </c>
      <c r="O48" t="s">
        <v>74</v>
      </c>
      <c r="P48" t="s">
        <v>75</v>
      </c>
      <c r="Q48" t="s">
        <v>247</v>
      </c>
      <c r="R48" t="s">
        <v>1080</v>
      </c>
      <c r="S48">
        <v>1187</v>
      </c>
      <c r="T48" t="s">
        <v>867</v>
      </c>
      <c r="U48" t="s">
        <v>881</v>
      </c>
      <c r="V48">
        <v>25</v>
      </c>
      <c r="W48">
        <v>1</v>
      </c>
      <c r="X48">
        <v>0</v>
      </c>
      <c r="Y48">
        <v>0</v>
      </c>
      <c r="Z48" t="s">
        <v>765</v>
      </c>
      <c r="AA48">
        <v>0</v>
      </c>
      <c r="AB48">
        <v>0</v>
      </c>
      <c r="AC48" t="s">
        <v>1089</v>
      </c>
      <c r="AD48">
        <v>0</v>
      </c>
      <c r="AE48">
        <v>0</v>
      </c>
      <c r="AF48" t="s">
        <v>1090</v>
      </c>
      <c r="AG48">
        <v>1</v>
      </c>
      <c r="AH48">
        <v>0</v>
      </c>
      <c r="AI48" t="s">
        <v>1091</v>
      </c>
      <c r="AJ48">
        <v>1</v>
      </c>
      <c r="AK48">
        <v>0</v>
      </c>
      <c r="AL48" t="s">
        <v>1092</v>
      </c>
      <c r="AM48">
        <v>1</v>
      </c>
      <c r="AN48">
        <v>0</v>
      </c>
      <c r="AO48" t="s">
        <v>1978</v>
      </c>
      <c r="AP48">
        <v>1</v>
      </c>
      <c r="AQ48">
        <v>0</v>
      </c>
      <c r="AR48" t="s">
        <v>1979</v>
      </c>
      <c r="AS48">
        <v>1</v>
      </c>
      <c r="AT48">
        <v>0</v>
      </c>
      <c r="AU48" t="s">
        <v>2364</v>
      </c>
      <c r="AV48">
        <v>1</v>
      </c>
      <c r="AW48">
        <v>0</v>
      </c>
      <c r="AX48" t="s">
        <v>2365</v>
      </c>
      <c r="AY48" s="4">
        <v>1</v>
      </c>
      <c r="AZ48" s="4">
        <v>0</v>
      </c>
      <c r="BA48" t="s">
        <v>2679</v>
      </c>
    </row>
    <row r="49" spans="1:53" x14ac:dyDescent="0.25">
      <c r="A49" t="s">
        <v>117</v>
      </c>
      <c r="B49" t="s">
        <v>16</v>
      </c>
      <c r="C49" t="s">
        <v>150</v>
      </c>
      <c r="D49" t="s">
        <v>26</v>
      </c>
      <c r="E49" t="s">
        <v>116</v>
      </c>
      <c r="F49" t="s">
        <v>24</v>
      </c>
      <c r="G49" t="s">
        <v>1094</v>
      </c>
      <c r="H49">
        <v>2022</v>
      </c>
      <c r="I49">
        <v>3</v>
      </c>
      <c r="J49">
        <v>100</v>
      </c>
      <c r="K49" t="s">
        <v>617</v>
      </c>
      <c r="L49" t="s">
        <v>564</v>
      </c>
      <c r="M49" t="s">
        <v>78</v>
      </c>
      <c r="N49" t="s">
        <v>867</v>
      </c>
      <c r="O49" t="s">
        <v>74</v>
      </c>
      <c r="P49" t="s">
        <v>79</v>
      </c>
      <c r="Q49" t="s">
        <v>248</v>
      </c>
      <c r="R49" t="s">
        <v>1093</v>
      </c>
      <c r="S49">
        <v>1189</v>
      </c>
      <c r="T49" t="s">
        <v>867</v>
      </c>
      <c r="U49" t="s">
        <v>881</v>
      </c>
      <c r="V49">
        <v>34</v>
      </c>
      <c r="W49">
        <v>1</v>
      </c>
      <c r="X49">
        <v>0</v>
      </c>
      <c r="Y49">
        <v>0</v>
      </c>
      <c r="Z49" t="s">
        <v>766</v>
      </c>
      <c r="AA49">
        <v>0</v>
      </c>
      <c r="AB49">
        <v>0</v>
      </c>
      <c r="AC49" t="s">
        <v>1095</v>
      </c>
      <c r="AD49">
        <v>0</v>
      </c>
      <c r="AE49">
        <v>0</v>
      </c>
      <c r="AF49" t="s">
        <v>1096</v>
      </c>
      <c r="AG49">
        <v>1</v>
      </c>
      <c r="AH49">
        <v>0</v>
      </c>
      <c r="AI49" t="s">
        <v>1097</v>
      </c>
      <c r="AJ49">
        <v>1</v>
      </c>
      <c r="AK49">
        <v>0</v>
      </c>
      <c r="AL49" t="s">
        <v>1098</v>
      </c>
      <c r="AM49">
        <v>1</v>
      </c>
      <c r="AN49">
        <v>0</v>
      </c>
      <c r="AO49" t="s">
        <v>1980</v>
      </c>
      <c r="AP49">
        <v>1</v>
      </c>
      <c r="AQ49">
        <v>0</v>
      </c>
      <c r="AR49" t="s">
        <v>1981</v>
      </c>
      <c r="AS49">
        <v>1</v>
      </c>
      <c r="AT49">
        <v>0</v>
      </c>
      <c r="AU49" t="s">
        <v>2366</v>
      </c>
      <c r="AV49">
        <v>1</v>
      </c>
      <c r="AW49">
        <v>0</v>
      </c>
      <c r="AX49" t="s">
        <v>2367</v>
      </c>
      <c r="AY49" s="4">
        <v>1</v>
      </c>
      <c r="AZ49" s="4">
        <v>0</v>
      </c>
      <c r="BA49" t="s">
        <v>2680</v>
      </c>
    </row>
    <row r="50" spans="1:53" x14ac:dyDescent="0.25">
      <c r="A50" t="s">
        <v>117</v>
      </c>
      <c r="B50" t="s">
        <v>16</v>
      </c>
      <c r="C50" t="s">
        <v>150</v>
      </c>
      <c r="D50" t="s">
        <v>26</v>
      </c>
      <c r="E50" t="s">
        <v>116</v>
      </c>
      <c r="F50" t="s">
        <v>24</v>
      </c>
      <c r="G50" t="s">
        <v>1094</v>
      </c>
      <c r="H50">
        <v>2022</v>
      </c>
      <c r="I50">
        <v>3</v>
      </c>
      <c r="J50">
        <v>100</v>
      </c>
      <c r="K50" t="s">
        <v>617</v>
      </c>
      <c r="L50" t="s">
        <v>564</v>
      </c>
      <c r="M50" t="s">
        <v>78</v>
      </c>
      <c r="N50" t="s">
        <v>867</v>
      </c>
      <c r="O50" t="s">
        <v>74</v>
      </c>
      <c r="P50" t="s">
        <v>79</v>
      </c>
      <c r="Q50" t="s">
        <v>249</v>
      </c>
      <c r="R50" t="s">
        <v>1093</v>
      </c>
      <c r="S50">
        <v>1190</v>
      </c>
      <c r="T50" t="s">
        <v>867</v>
      </c>
      <c r="U50" t="s">
        <v>881</v>
      </c>
      <c r="V50">
        <v>33</v>
      </c>
      <c r="W50">
        <v>1</v>
      </c>
      <c r="X50">
        <v>0</v>
      </c>
      <c r="Y50">
        <v>0</v>
      </c>
      <c r="Z50" t="s">
        <v>767</v>
      </c>
      <c r="AA50">
        <v>0</v>
      </c>
      <c r="AB50">
        <v>1</v>
      </c>
      <c r="AC50" t="s">
        <v>1099</v>
      </c>
      <c r="AD50">
        <v>0</v>
      </c>
      <c r="AE50">
        <v>0</v>
      </c>
      <c r="AF50" t="s">
        <v>1100</v>
      </c>
      <c r="AG50">
        <v>1</v>
      </c>
      <c r="AH50">
        <v>1</v>
      </c>
      <c r="AI50" t="s">
        <v>1101</v>
      </c>
      <c r="AJ50">
        <v>1</v>
      </c>
      <c r="AK50">
        <v>0</v>
      </c>
      <c r="AL50" t="s">
        <v>1102</v>
      </c>
      <c r="AM50">
        <v>1</v>
      </c>
      <c r="AN50">
        <v>0</v>
      </c>
      <c r="AO50" t="s">
        <v>1982</v>
      </c>
      <c r="AP50">
        <v>1</v>
      </c>
      <c r="AQ50">
        <v>1</v>
      </c>
      <c r="AR50" t="s">
        <v>1983</v>
      </c>
      <c r="AS50">
        <v>1</v>
      </c>
      <c r="AT50">
        <v>1</v>
      </c>
      <c r="AU50" t="s">
        <v>2368</v>
      </c>
      <c r="AV50">
        <v>1</v>
      </c>
      <c r="AW50">
        <v>1</v>
      </c>
      <c r="AX50" t="s">
        <v>2024</v>
      </c>
      <c r="AY50" s="4">
        <v>1</v>
      </c>
      <c r="AZ50" s="4">
        <v>1</v>
      </c>
      <c r="BA50" t="s">
        <v>2024</v>
      </c>
    </row>
    <row r="51" spans="1:53" x14ac:dyDescent="0.25">
      <c r="A51" t="s">
        <v>117</v>
      </c>
      <c r="B51" t="s">
        <v>16</v>
      </c>
      <c r="C51" t="s">
        <v>150</v>
      </c>
      <c r="D51" t="s">
        <v>26</v>
      </c>
      <c r="E51" t="s">
        <v>116</v>
      </c>
      <c r="F51" t="s">
        <v>24</v>
      </c>
      <c r="G51" t="s">
        <v>1094</v>
      </c>
      <c r="H51">
        <v>2022</v>
      </c>
      <c r="I51">
        <v>3</v>
      </c>
      <c r="J51">
        <v>100</v>
      </c>
      <c r="K51" t="s">
        <v>617</v>
      </c>
      <c r="L51" t="s">
        <v>564</v>
      </c>
      <c r="M51" t="s">
        <v>78</v>
      </c>
      <c r="N51" t="s">
        <v>867</v>
      </c>
      <c r="O51" t="s">
        <v>74</v>
      </c>
      <c r="P51" t="s">
        <v>79</v>
      </c>
      <c r="Q51" t="s">
        <v>250</v>
      </c>
      <c r="R51" t="s">
        <v>1093</v>
      </c>
      <c r="S51">
        <v>1191</v>
      </c>
      <c r="T51" t="s">
        <v>867</v>
      </c>
      <c r="U51" t="s">
        <v>881</v>
      </c>
      <c r="V51">
        <v>33</v>
      </c>
      <c r="W51">
        <v>1</v>
      </c>
      <c r="X51">
        <v>0</v>
      </c>
      <c r="Y51">
        <v>0</v>
      </c>
      <c r="Z51" t="s">
        <v>768</v>
      </c>
      <c r="AA51">
        <v>0</v>
      </c>
      <c r="AB51">
        <v>0</v>
      </c>
      <c r="AC51" t="s">
        <v>1103</v>
      </c>
      <c r="AD51">
        <v>0</v>
      </c>
      <c r="AE51">
        <v>0</v>
      </c>
      <c r="AF51" t="s">
        <v>1103</v>
      </c>
      <c r="AG51">
        <v>1</v>
      </c>
      <c r="AH51">
        <v>0</v>
      </c>
      <c r="AI51" t="s">
        <v>1104</v>
      </c>
      <c r="AJ51">
        <v>1</v>
      </c>
      <c r="AK51">
        <v>0</v>
      </c>
      <c r="AL51" t="s">
        <v>1105</v>
      </c>
      <c r="AM51">
        <v>1</v>
      </c>
      <c r="AN51">
        <v>0</v>
      </c>
      <c r="AO51" t="s">
        <v>1984</v>
      </c>
      <c r="AP51">
        <v>1</v>
      </c>
      <c r="AQ51">
        <v>0</v>
      </c>
      <c r="AR51" t="s">
        <v>1985</v>
      </c>
      <c r="AS51">
        <v>1</v>
      </c>
      <c r="AT51">
        <v>0</v>
      </c>
      <c r="AU51" t="s">
        <v>1985</v>
      </c>
      <c r="AV51">
        <v>1</v>
      </c>
      <c r="AW51">
        <v>0</v>
      </c>
      <c r="AX51" t="s">
        <v>2369</v>
      </c>
      <c r="AY51" s="4">
        <v>1</v>
      </c>
      <c r="AZ51" s="4">
        <v>0</v>
      </c>
      <c r="BA51" t="s">
        <v>2680</v>
      </c>
    </row>
    <row r="52" spans="1:53" x14ac:dyDescent="0.25">
      <c r="A52" t="s">
        <v>117</v>
      </c>
      <c r="B52" t="s">
        <v>8</v>
      </c>
      <c r="C52" t="s">
        <v>152</v>
      </c>
      <c r="D52" t="s">
        <v>154</v>
      </c>
      <c r="E52" t="s">
        <v>253</v>
      </c>
      <c r="F52" t="s">
        <v>121</v>
      </c>
      <c r="G52" t="s">
        <v>254</v>
      </c>
      <c r="H52">
        <v>2022</v>
      </c>
      <c r="I52">
        <v>8</v>
      </c>
      <c r="J52">
        <v>100</v>
      </c>
      <c r="K52" t="s">
        <v>620</v>
      </c>
      <c r="L52" t="s">
        <v>564</v>
      </c>
      <c r="M52" t="s">
        <v>78</v>
      </c>
      <c r="N52" t="s">
        <v>867</v>
      </c>
      <c r="O52" t="s">
        <v>74</v>
      </c>
      <c r="P52" t="s">
        <v>79</v>
      </c>
      <c r="Q52" t="s">
        <v>255</v>
      </c>
      <c r="R52" t="s">
        <v>1112</v>
      </c>
      <c r="S52">
        <v>1193</v>
      </c>
      <c r="T52" t="s">
        <v>1113</v>
      </c>
      <c r="U52" t="s">
        <v>881</v>
      </c>
      <c r="V52">
        <v>25</v>
      </c>
      <c r="W52">
        <v>1</v>
      </c>
      <c r="X52">
        <v>0</v>
      </c>
      <c r="Y52">
        <v>0</v>
      </c>
      <c r="Z52" t="s">
        <v>769</v>
      </c>
      <c r="AA52">
        <v>0</v>
      </c>
      <c r="AB52">
        <v>0</v>
      </c>
      <c r="AC52" t="s">
        <v>1114</v>
      </c>
      <c r="AD52">
        <v>0</v>
      </c>
      <c r="AE52">
        <v>0</v>
      </c>
      <c r="AF52" t="s">
        <v>1115</v>
      </c>
      <c r="AG52">
        <v>1</v>
      </c>
      <c r="AH52">
        <v>0</v>
      </c>
      <c r="AI52" t="s">
        <v>1116</v>
      </c>
      <c r="AJ52">
        <v>1</v>
      </c>
      <c r="AK52">
        <v>0</v>
      </c>
      <c r="AL52" t="s">
        <v>1117</v>
      </c>
      <c r="AM52">
        <v>1</v>
      </c>
      <c r="AN52">
        <v>0</v>
      </c>
      <c r="AO52" t="s">
        <v>1989</v>
      </c>
      <c r="AP52">
        <v>1</v>
      </c>
      <c r="AQ52">
        <v>0</v>
      </c>
      <c r="AR52" t="s">
        <v>1990</v>
      </c>
      <c r="AS52">
        <v>1</v>
      </c>
      <c r="AT52">
        <v>0</v>
      </c>
      <c r="AU52" t="s">
        <v>2372</v>
      </c>
      <c r="AV52">
        <v>1</v>
      </c>
      <c r="AW52">
        <v>0</v>
      </c>
      <c r="AX52" t="s">
        <v>2365</v>
      </c>
      <c r="AY52" s="4">
        <v>1</v>
      </c>
      <c r="AZ52" s="4">
        <v>0</v>
      </c>
      <c r="BA52" t="s">
        <v>2682</v>
      </c>
    </row>
    <row r="53" spans="1:53" x14ac:dyDescent="0.25">
      <c r="A53" t="s">
        <v>117</v>
      </c>
      <c r="B53" t="s">
        <v>8</v>
      </c>
      <c r="C53" t="s">
        <v>152</v>
      </c>
      <c r="D53" t="s">
        <v>154</v>
      </c>
      <c r="E53" t="s">
        <v>253</v>
      </c>
      <c r="F53" t="s">
        <v>121</v>
      </c>
      <c r="G53" t="s">
        <v>254</v>
      </c>
      <c r="H53">
        <v>2022</v>
      </c>
      <c r="I53">
        <v>8</v>
      </c>
      <c r="J53">
        <v>100</v>
      </c>
      <c r="K53" t="s">
        <v>620</v>
      </c>
      <c r="L53" t="s">
        <v>564</v>
      </c>
      <c r="M53" t="s">
        <v>78</v>
      </c>
      <c r="N53" t="s">
        <v>867</v>
      </c>
      <c r="O53" t="s">
        <v>74</v>
      </c>
      <c r="P53" t="s">
        <v>79</v>
      </c>
      <c r="Q53" t="s">
        <v>256</v>
      </c>
      <c r="R53" t="s">
        <v>1112</v>
      </c>
      <c r="S53">
        <v>1194</v>
      </c>
      <c r="T53" t="s">
        <v>867</v>
      </c>
      <c r="U53" t="s">
        <v>881</v>
      </c>
      <c r="V53">
        <v>25</v>
      </c>
      <c r="W53">
        <v>1</v>
      </c>
      <c r="X53">
        <v>0</v>
      </c>
      <c r="Y53">
        <v>0</v>
      </c>
      <c r="Z53" t="s">
        <v>770</v>
      </c>
      <c r="AA53">
        <v>0</v>
      </c>
      <c r="AB53">
        <v>0</v>
      </c>
      <c r="AC53" t="s">
        <v>1118</v>
      </c>
      <c r="AD53">
        <v>0</v>
      </c>
      <c r="AE53">
        <v>0</v>
      </c>
      <c r="AF53" t="s">
        <v>1119</v>
      </c>
      <c r="AG53">
        <v>1</v>
      </c>
      <c r="AH53">
        <v>0</v>
      </c>
      <c r="AI53" t="s">
        <v>1120</v>
      </c>
      <c r="AJ53">
        <v>1</v>
      </c>
      <c r="AK53">
        <v>0</v>
      </c>
      <c r="AL53" t="s">
        <v>1121</v>
      </c>
      <c r="AM53">
        <v>1</v>
      </c>
      <c r="AN53">
        <v>0</v>
      </c>
      <c r="AO53" t="s">
        <v>1121</v>
      </c>
      <c r="AP53">
        <v>1</v>
      </c>
      <c r="AQ53">
        <v>0</v>
      </c>
      <c r="AR53" t="s">
        <v>1121</v>
      </c>
      <c r="AS53">
        <v>1</v>
      </c>
      <c r="AT53">
        <v>0</v>
      </c>
      <c r="AU53" t="s">
        <v>2373</v>
      </c>
      <c r="AV53">
        <v>1</v>
      </c>
      <c r="AW53">
        <v>0</v>
      </c>
      <c r="AX53" t="s">
        <v>2374</v>
      </c>
      <c r="AY53" s="4">
        <v>1</v>
      </c>
      <c r="AZ53" s="4">
        <v>0</v>
      </c>
      <c r="BA53" t="s">
        <v>2683</v>
      </c>
    </row>
    <row r="54" spans="1:53" x14ac:dyDescent="0.25">
      <c r="A54" t="s">
        <v>117</v>
      </c>
      <c r="B54" t="s">
        <v>16</v>
      </c>
      <c r="C54" t="s">
        <v>151</v>
      </c>
      <c r="D54" t="s">
        <v>119</v>
      </c>
      <c r="E54" t="s">
        <v>258</v>
      </c>
      <c r="F54" t="s">
        <v>259</v>
      </c>
      <c r="G54" t="s">
        <v>260</v>
      </c>
      <c r="H54">
        <v>2022</v>
      </c>
      <c r="I54">
        <v>8</v>
      </c>
      <c r="J54">
        <v>100</v>
      </c>
      <c r="K54" t="s">
        <v>624</v>
      </c>
      <c r="L54" t="s">
        <v>564</v>
      </c>
      <c r="M54" t="s">
        <v>78</v>
      </c>
      <c r="N54" t="s">
        <v>867</v>
      </c>
      <c r="O54" t="s">
        <v>74</v>
      </c>
      <c r="P54" t="s">
        <v>79</v>
      </c>
      <c r="Q54" t="s">
        <v>261</v>
      </c>
      <c r="R54" t="s">
        <v>1131</v>
      </c>
      <c r="S54">
        <v>1199</v>
      </c>
      <c r="T54" t="s">
        <v>1113</v>
      </c>
      <c r="U54" t="s">
        <v>893</v>
      </c>
      <c r="V54">
        <v>100</v>
      </c>
      <c r="W54">
        <v>100</v>
      </c>
      <c r="X54">
        <v>39.67</v>
      </c>
      <c r="Y54">
        <v>29</v>
      </c>
      <c r="Z54" t="s">
        <v>771</v>
      </c>
      <c r="AA54">
        <v>54</v>
      </c>
      <c r="AB54">
        <v>42</v>
      </c>
      <c r="AC54" t="s">
        <v>1132</v>
      </c>
      <c r="AD54">
        <v>71.66</v>
      </c>
      <c r="AE54">
        <v>53</v>
      </c>
      <c r="AF54" t="s">
        <v>1133</v>
      </c>
      <c r="AG54">
        <v>92.67</v>
      </c>
      <c r="AH54">
        <v>65</v>
      </c>
      <c r="AI54" t="s">
        <v>1134</v>
      </c>
      <c r="AJ54">
        <v>100</v>
      </c>
      <c r="AK54">
        <v>82</v>
      </c>
      <c r="AL54" t="s">
        <v>1135</v>
      </c>
      <c r="AM54">
        <v>100</v>
      </c>
      <c r="AN54">
        <v>83</v>
      </c>
      <c r="AO54" t="s">
        <v>1993</v>
      </c>
      <c r="AP54">
        <v>100</v>
      </c>
      <c r="AQ54">
        <v>85</v>
      </c>
      <c r="AR54" t="s">
        <v>1994</v>
      </c>
      <c r="AS54">
        <v>100</v>
      </c>
      <c r="AT54">
        <v>85</v>
      </c>
      <c r="AU54" t="s">
        <v>2380</v>
      </c>
      <c r="AV54">
        <v>100</v>
      </c>
      <c r="AW54">
        <v>85</v>
      </c>
      <c r="AX54" t="s">
        <v>2381</v>
      </c>
      <c r="AY54" s="4">
        <v>1</v>
      </c>
      <c r="AZ54" s="4">
        <v>0.85</v>
      </c>
      <c r="BA54" t="s">
        <v>2686</v>
      </c>
    </row>
    <row r="55" spans="1:53" x14ac:dyDescent="0.25">
      <c r="A55" t="s">
        <v>117</v>
      </c>
      <c r="B55" t="s">
        <v>16</v>
      </c>
      <c r="C55" t="s">
        <v>151</v>
      </c>
      <c r="D55" t="s">
        <v>119</v>
      </c>
      <c r="E55" t="s">
        <v>258</v>
      </c>
      <c r="F55" t="s">
        <v>259</v>
      </c>
      <c r="G55" t="s">
        <v>262</v>
      </c>
      <c r="H55">
        <v>2022</v>
      </c>
      <c r="I55">
        <v>4</v>
      </c>
      <c r="J55">
        <v>100</v>
      </c>
      <c r="K55" t="s">
        <v>625</v>
      </c>
      <c r="L55" t="s">
        <v>564</v>
      </c>
      <c r="M55" t="s">
        <v>78</v>
      </c>
      <c r="N55" t="s">
        <v>867</v>
      </c>
      <c r="O55" t="s">
        <v>74</v>
      </c>
      <c r="P55" t="s">
        <v>79</v>
      </c>
      <c r="Q55" t="s">
        <v>263</v>
      </c>
      <c r="R55" t="s">
        <v>1136</v>
      </c>
      <c r="S55">
        <v>1202</v>
      </c>
      <c r="T55" t="s">
        <v>867</v>
      </c>
      <c r="U55" t="s">
        <v>881</v>
      </c>
      <c r="V55">
        <v>50</v>
      </c>
      <c r="W55">
        <v>1</v>
      </c>
      <c r="X55">
        <v>0</v>
      </c>
      <c r="Y55">
        <v>1</v>
      </c>
      <c r="Z55" t="s">
        <v>772</v>
      </c>
      <c r="AA55">
        <v>0</v>
      </c>
      <c r="AB55">
        <v>1</v>
      </c>
      <c r="AC55" t="s">
        <v>1137</v>
      </c>
      <c r="AD55">
        <v>0</v>
      </c>
      <c r="AE55">
        <v>1</v>
      </c>
      <c r="AF55" t="s">
        <v>1137</v>
      </c>
      <c r="AG55">
        <v>1</v>
      </c>
      <c r="AH55">
        <v>1</v>
      </c>
      <c r="AI55" t="s">
        <v>1137</v>
      </c>
      <c r="AJ55">
        <v>1</v>
      </c>
      <c r="AK55">
        <v>1</v>
      </c>
      <c r="AL55" t="s">
        <v>1137</v>
      </c>
      <c r="AM55">
        <v>1</v>
      </c>
      <c r="AN55">
        <v>1</v>
      </c>
      <c r="AO55" t="s">
        <v>1995</v>
      </c>
      <c r="AP55">
        <v>1</v>
      </c>
      <c r="AQ55">
        <v>1</v>
      </c>
      <c r="AR55" t="s">
        <v>1137</v>
      </c>
      <c r="AS55">
        <v>1</v>
      </c>
      <c r="AT55">
        <v>1</v>
      </c>
      <c r="AU55" t="s">
        <v>1137</v>
      </c>
      <c r="AV55">
        <v>1</v>
      </c>
      <c r="AW55">
        <v>1</v>
      </c>
      <c r="AX55" t="s">
        <v>2382</v>
      </c>
      <c r="AY55" s="4">
        <v>1</v>
      </c>
      <c r="AZ55" s="4">
        <v>1</v>
      </c>
      <c r="BA55" t="s">
        <v>1137</v>
      </c>
    </row>
    <row r="56" spans="1:53" x14ac:dyDescent="0.25">
      <c r="A56" t="s">
        <v>117</v>
      </c>
      <c r="B56" t="s">
        <v>16</v>
      </c>
      <c r="C56" t="s">
        <v>151</v>
      </c>
      <c r="D56" t="s">
        <v>119</v>
      </c>
      <c r="E56" t="s">
        <v>258</v>
      </c>
      <c r="F56" t="s">
        <v>259</v>
      </c>
      <c r="G56" t="s">
        <v>262</v>
      </c>
      <c r="H56">
        <v>2022</v>
      </c>
      <c r="I56">
        <v>4</v>
      </c>
      <c r="J56">
        <v>100</v>
      </c>
      <c r="K56" t="s">
        <v>625</v>
      </c>
      <c r="L56" t="s">
        <v>564</v>
      </c>
      <c r="M56" t="s">
        <v>78</v>
      </c>
      <c r="N56" t="s">
        <v>867</v>
      </c>
      <c r="O56" t="s">
        <v>74</v>
      </c>
      <c r="P56" t="s">
        <v>79</v>
      </c>
      <c r="Q56" t="s">
        <v>264</v>
      </c>
      <c r="R56" t="s">
        <v>1136</v>
      </c>
      <c r="S56">
        <v>1203</v>
      </c>
      <c r="T56" t="s">
        <v>867</v>
      </c>
      <c r="U56" t="s">
        <v>881</v>
      </c>
      <c r="V56">
        <v>50</v>
      </c>
      <c r="W56">
        <v>1</v>
      </c>
      <c r="X56">
        <v>0</v>
      </c>
      <c r="Y56">
        <v>0</v>
      </c>
      <c r="Z56" t="s">
        <v>773</v>
      </c>
      <c r="AA56">
        <v>0</v>
      </c>
      <c r="AB56">
        <v>0</v>
      </c>
      <c r="AC56" t="s">
        <v>1138</v>
      </c>
      <c r="AD56">
        <v>0</v>
      </c>
      <c r="AE56">
        <v>0</v>
      </c>
      <c r="AF56" t="s">
        <v>1139</v>
      </c>
      <c r="AG56">
        <v>1</v>
      </c>
      <c r="AH56">
        <v>0</v>
      </c>
      <c r="AI56" t="s">
        <v>1140</v>
      </c>
      <c r="AJ56">
        <v>1</v>
      </c>
      <c r="AK56">
        <v>1</v>
      </c>
      <c r="AL56" t="s">
        <v>1141</v>
      </c>
      <c r="AM56">
        <v>1</v>
      </c>
      <c r="AN56">
        <v>1</v>
      </c>
      <c r="AO56" t="s">
        <v>1995</v>
      </c>
      <c r="AP56">
        <v>1</v>
      </c>
      <c r="AQ56">
        <v>1</v>
      </c>
      <c r="AR56" t="s">
        <v>1995</v>
      </c>
      <c r="AS56">
        <v>1</v>
      </c>
      <c r="AT56">
        <v>1</v>
      </c>
      <c r="AU56" t="s">
        <v>2383</v>
      </c>
      <c r="AV56">
        <v>1</v>
      </c>
      <c r="AW56">
        <v>1</v>
      </c>
      <c r="AX56" t="s">
        <v>1995</v>
      </c>
      <c r="AY56" s="4">
        <v>1</v>
      </c>
      <c r="AZ56" s="4">
        <v>1</v>
      </c>
      <c r="BA56" t="s">
        <v>2383</v>
      </c>
    </row>
    <row r="57" spans="1:53" x14ac:dyDescent="0.25">
      <c r="A57" t="s">
        <v>117</v>
      </c>
      <c r="B57" t="s">
        <v>8</v>
      </c>
      <c r="C57" t="s">
        <v>152</v>
      </c>
      <c r="D57" t="s">
        <v>154</v>
      </c>
      <c r="E57" t="s">
        <v>265</v>
      </c>
      <c r="F57" t="s">
        <v>266</v>
      </c>
      <c r="G57" t="s">
        <v>267</v>
      </c>
      <c r="H57">
        <v>2022</v>
      </c>
      <c r="I57">
        <v>1</v>
      </c>
      <c r="J57">
        <v>100</v>
      </c>
      <c r="K57" t="s">
        <v>626</v>
      </c>
      <c r="L57" t="s">
        <v>564</v>
      </c>
      <c r="M57" t="s">
        <v>78</v>
      </c>
      <c r="N57" t="s">
        <v>867</v>
      </c>
      <c r="O57" t="s">
        <v>74</v>
      </c>
      <c r="P57" t="s">
        <v>79</v>
      </c>
      <c r="Q57" t="s">
        <v>268</v>
      </c>
      <c r="R57" t="s">
        <v>1142</v>
      </c>
      <c r="S57">
        <v>1204</v>
      </c>
      <c r="T57" t="s">
        <v>867</v>
      </c>
      <c r="U57" t="s">
        <v>881</v>
      </c>
      <c r="V57">
        <v>100</v>
      </c>
      <c r="W57">
        <v>1</v>
      </c>
      <c r="X57">
        <v>0</v>
      </c>
      <c r="Y57">
        <v>1</v>
      </c>
      <c r="Z57" t="s">
        <v>774</v>
      </c>
      <c r="AA57">
        <v>1</v>
      </c>
      <c r="AB57">
        <v>1</v>
      </c>
      <c r="AC57" t="s">
        <v>1143</v>
      </c>
      <c r="AD57">
        <v>1</v>
      </c>
      <c r="AE57">
        <v>1</v>
      </c>
      <c r="AF57" t="s">
        <v>1137</v>
      </c>
      <c r="AG57">
        <v>1</v>
      </c>
      <c r="AH57">
        <v>1</v>
      </c>
      <c r="AI57" t="s">
        <v>1143</v>
      </c>
      <c r="AJ57">
        <v>1</v>
      </c>
      <c r="AK57">
        <v>1</v>
      </c>
      <c r="AL57" t="s">
        <v>1143</v>
      </c>
      <c r="AM57">
        <v>1</v>
      </c>
      <c r="AN57">
        <v>1</v>
      </c>
      <c r="AO57" t="s">
        <v>1143</v>
      </c>
      <c r="AP57">
        <v>1</v>
      </c>
      <c r="AQ57">
        <v>1</v>
      </c>
      <c r="AR57" t="s">
        <v>1143</v>
      </c>
      <c r="AS57">
        <v>1</v>
      </c>
      <c r="AT57">
        <v>1</v>
      </c>
      <c r="AU57" t="s">
        <v>1143</v>
      </c>
      <c r="AV57">
        <v>1</v>
      </c>
      <c r="AW57">
        <v>1</v>
      </c>
      <c r="AX57" t="s">
        <v>1143</v>
      </c>
      <c r="AY57" s="4">
        <v>1</v>
      </c>
      <c r="AZ57" s="4">
        <v>1</v>
      </c>
      <c r="BA57" t="s">
        <v>2687</v>
      </c>
    </row>
    <row r="58" spans="1:53" x14ac:dyDescent="0.25">
      <c r="A58" t="s">
        <v>117</v>
      </c>
      <c r="B58" t="s">
        <v>8</v>
      </c>
      <c r="C58" t="s">
        <v>152</v>
      </c>
      <c r="D58" t="s">
        <v>154</v>
      </c>
      <c r="E58" t="s">
        <v>155</v>
      </c>
      <c r="F58" t="s">
        <v>25</v>
      </c>
      <c r="G58" t="s">
        <v>1145</v>
      </c>
      <c r="H58">
        <v>2022</v>
      </c>
      <c r="I58">
        <v>1</v>
      </c>
      <c r="J58">
        <v>100</v>
      </c>
      <c r="K58" t="s">
        <v>626</v>
      </c>
      <c r="L58" t="s">
        <v>564</v>
      </c>
      <c r="M58" t="s">
        <v>78</v>
      </c>
      <c r="N58" t="s">
        <v>867</v>
      </c>
      <c r="O58" t="s">
        <v>74</v>
      </c>
      <c r="P58" t="s">
        <v>75</v>
      </c>
      <c r="Q58" t="s">
        <v>269</v>
      </c>
      <c r="R58" t="s">
        <v>1144</v>
      </c>
      <c r="S58">
        <v>1205</v>
      </c>
      <c r="T58" t="s">
        <v>867</v>
      </c>
      <c r="U58" t="s">
        <v>881</v>
      </c>
      <c r="V58">
        <v>50</v>
      </c>
      <c r="W58">
        <v>4</v>
      </c>
      <c r="X58">
        <v>1</v>
      </c>
      <c r="Y58">
        <v>2</v>
      </c>
      <c r="Z58" t="s">
        <v>775</v>
      </c>
      <c r="AA58">
        <v>1</v>
      </c>
      <c r="AB58">
        <v>3</v>
      </c>
      <c r="AC58" t="s">
        <v>1146</v>
      </c>
      <c r="AD58">
        <v>1</v>
      </c>
      <c r="AE58">
        <v>3</v>
      </c>
      <c r="AF58" t="s">
        <v>1147</v>
      </c>
      <c r="AG58">
        <v>2</v>
      </c>
      <c r="AH58">
        <v>3</v>
      </c>
      <c r="AI58" t="s">
        <v>1148</v>
      </c>
      <c r="AJ58">
        <v>2</v>
      </c>
      <c r="AK58">
        <v>4</v>
      </c>
      <c r="AL58" t="s">
        <v>1149</v>
      </c>
      <c r="AM58">
        <v>2</v>
      </c>
      <c r="AN58">
        <v>4</v>
      </c>
      <c r="AO58" t="s">
        <v>1996</v>
      </c>
      <c r="AP58">
        <v>3</v>
      </c>
      <c r="AQ58">
        <v>4</v>
      </c>
      <c r="AR58" t="s">
        <v>1997</v>
      </c>
      <c r="AS58">
        <v>3</v>
      </c>
      <c r="AT58">
        <v>4</v>
      </c>
      <c r="AU58" t="s">
        <v>2384</v>
      </c>
      <c r="AV58">
        <v>3</v>
      </c>
      <c r="AW58">
        <v>4</v>
      </c>
      <c r="AX58" t="s">
        <v>2385</v>
      </c>
      <c r="AY58" s="4">
        <v>1</v>
      </c>
      <c r="AZ58" s="4">
        <v>1</v>
      </c>
      <c r="BA58" t="s">
        <v>2688</v>
      </c>
    </row>
    <row r="59" spans="1:53" x14ac:dyDescent="0.25">
      <c r="A59" t="s">
        <v>117</v>
      </c>
      <c r="B59" t="s">
        <v>8</v>
      </c>
      <c r="C59" t="s">
        <v>152</v>
      </c>
      <c r="D59" t="s">
        <v>154</v>
      </c>
      <c r="E59" t="s">
        <v>155</v>
      </c>
      <c r="F59" t="s">
        <v>25</v>
      </c>
      <c r="G59" t="s">
        <v>1145</v>
      </c>
      <c r="H59">
        <v>2022</v>
      </c>
      <c r="I59">
        <v>1</v>
      </c>
      <c r="J59">
        <v>100</v>
      </c>
      <c r="K59" t="s">
        <v>626</v>
      </c>
      <c r="L59" t="s">
        <v>564</v>
      </c>
      <c r="M59" t="s">
        <v>78</v>
      </c>
      <c r="N59" t="s">
        <v>867</v>
      </c>
      <c r="O59" t="s">
        <v>74</v>
      </c>
      <c r="P59" t="s">
        <v>75</v>
      </c>
      <c r="Q59" t="s">
        <v>270</v>
      </c>
      <c r="R59" t="s">
        <v>1144</v>
      </c>
      <c r="S59">
        <v>1206</v>
      </c>
      <c r="T59" t="s">
        <v>867</v>
      </c>
      <c r="U59" t="s">
        <v>881</v>
      </c>
      <c r="V59">
        <v>50</v>
      </c>
      <c r="W59">
        <v>4</v>
      </c>
      <c r="X59">
        <v>1</v>
      </c>
      <c r="Y59">
        <v>0</v>
      </c>
      <c r="Z59" t="s">
        <v>776</v>
      </c>
      <c r="AA59">
        <v>1</v>
      </c>
      <c r="AB59">
        <v>0</v>
      </c>
      <c r="AC59" t="s">
        <v>776</v>
      </c>
      <c r="AD59">
        <v>1</v>
      </c>
      <c r="AE59">
        <v>0</v>
      </c>
      <c r="AF59" t="s">
        <v>776</v>
      </c>
      <c r="AG59">
        <v>2</v>
      </c>
      <c r="AH59">
        <v>2</v>
      </c>
      <c r="AI59" t="s">
        <v>1150</v>
      </c>
      <c r="AJ59">
        <v>2</v>
      </c>
      <c r="AK59">
        <v>2</v>
      </c>
      <c r="AL59" t="s">
        <v>1151</v>
      </c>
      <c r="AM59">
        <v>2</v>
      </c>
      <c r="AN59">
        <v>2</v>
      </c>
      <c r="AO59" t="s">
        <v>1998</v>
      </c>
      <c r="AP59">
        <v>3</v>
      </c>
      <c r="AQ59">
        <v>3</v>
      </c>
      <c r="AR59" t="s">
        <v>1999</v>
      </c>
      <c r="AS59">
        <v>3</v>
      </c>
      <c r="AT59">
        <v>3</v>
      </c>
      <c r="AU59" t="s">
        <v>2386</v>
      </c>
      <c r="AV59">
        <v>3</v>
      </c>
      <c r="AW59">
        <v>3</v>
      </c>
      <c r="AX59" t="s">
        <v>2387</v>
      </c>
      <c r="AY59" s="4">
        <v>1</v>
      </c>
      <c r="AZ59" s="4">
        <v>0.75</v>
      </c>
      <c r="BA59" t="s">
        <v>2860</v>
      </c>
    </row>
    <row r="60" spans="1:53" x14ac:dyDescent="0.25">
      <c r="A60" t="s">
        <v>117</v>
      </c>
      <c r="B60" t="s">
        <v>8</v>
      </c>
      <c r="C60" t="s">
        <v>152</v>
      </c>
      <c r="D60" t="s">
        <v>154</v>
      </c>
      <c r="E60" t="s">
        <v>155</v>
      </c>
      <c r="F60" t="s">
        <v>25</v>
      </c>
      <c r="G60" t="s">
        <v>271</v>
      </c>
      <c r="H60">
        <v>2022</v>
      </c>
      <c r="I60">
        <v>8</v>
      </c>
      <c r="J60">
        <v>100</v>
      </c>
      <c r="K60" t="s">
        <v>627</v>
      </c>
      <c r="L60" t="s">
        <v>564</v>
      </c>
      <c r="M60" t="s">
        <v>78</v>
      </c>
      <c r="N60" t="s">
        <v>867</v>
      </c>
      <c r="O60" t="s">
        <v>74</v>
      </c>
      <c r="P60" t="s">
        <v>75</v>
      </c>
      <c r="Q60" t="s">
        <v>272</v>
      </c>
      <c r="R60" t="s">
        <v>1152</v>
      </c>
      <c r="S60">
        <v>1207</v>
      </c>
      <c r="T60" t="s">
        <v>867</v>
      </c>
      <c r="U60" t="s">
        <v>881</v>
      </c>
      <c r="V60">
        <v>50</v>
      </c>
      <c r="W60">
        <v>1</v>
      </c>
      <c r="X60">
        <v>1</v>
      </c>
      <c r="Y60">
        <v>0</v>
      </c>
      <c r="Z60" t="s">
        <v>777</v>
      </c>
      <c r="AA60">
        <v>1</v>
      </c>
      <c r="AB60">
        <v>0</v>
      </c>
      <c r="AC60" t="s">
        <v>1153</v>
      </c>
      <c r="AD60">
        <v>1</v>
      </c>
      <c r="AE60">
        <v>0</v>
      </c>
      <c r="AF60" t="s">
        <v>1154</v>
      </c>
      <c r="AG60">
        <v>1</v>
      </c>
      <c r="AH60">
        <v>0</v>
      </c>
      <c r="AI60" t="s">
        <v>1155</v>
      </c>
      <c r="AJ60">
        <v>1</v>
      </c>
      <c r="AK60">
        <v>0</v>
      </c>
      <c r="AL60" t="s">
        <v>1156</v>
      </c>
      <c r="AM60">
        <v>1</v>
      </c>
      <c r="AN60">
        <v>0</v>
      </c>
      <c r="AO60" t="s">
        <v>2000</v>
      </c>
      <c r="AP60">
        <v>1</v>
      </c>
      <c r="AQ60">
        <v>0</v>
      </c>
      <c r="AR60" t="s">
        <v>2001</v>
      </c>
      <c r="AS60">
        <v>1</v>
      </c>
      <c r="AT60">
        <v>0</v>
      </c>
      <c r="AU60" t="s">
        <v>2388</v>
      </c>
      <c r="AV60">
        <v>1</v>
      </c>
      <c r="AW60">
        <v>0</v>
      </c>
      <c r="AX60" t="s">
        <v>2389</v>
      </c>
      <c r="AY60" s="4">
        <v>1</v>
      </c>
      <c r="AZ60" s="4">
        <v>0</v>
      </c>
      <c r="BA60" t="s">
        <v>2689</v>
      </c>
    </row>
    <row r="61" spans="1:53" x14ac:dyDescent="0.25">
      <c r="A61" t="s">
        <v>117</v>
      </c>
      <c r="B61" t="s">
        <v>8</v>
      </c>
      <c r="C61" t="s">
        <v>152</v>
      </c>
      <c r="D61" t="s">
        <v>154</v>
      </c>
      <c r="E61" t="s">
        <v>155</v>
      </c>
      <c r="F61" t="s">
        <v>25</v>
      </c>
      <c r="G61" t="s">
        <v>271</v>
      </c>
      <c r="H61">
        <v>2022</v>
      </c>
      <c r="I61">
        <v>8</v>
      </c>
      <c r="J61">
        <v>100</v>
      </c>
      <c r="K61" t="s">
        <v>627</v>
      </c>
      <c r="L61" t="s">
        <v>564</v>
      </c>
      <c r="M61" t="s">
        <v>78</v>
      </c>
      <c r="N61" t="s">
        <v>867</v>
      </c>
      <c r="O61" t="s">
        <v>74</v>
      </c>
      <c r="P61" t="s">
        <v>75</v>
      </c>
      <c r="Q61" t="s">
        <v>273</v>
      </c>
      <c r="R61" t="s">
        <v>1152</v>
      </c>
      <c r="S61">
        <v>1208</v>
      </c>
      <c r="T61" t="s">
        <v>867</v>
      </c>
      <c r="U61" t="s">
        <v>881</v>
      </c>
      <c r="V61">
        <v>25</v>
      </c>
      <c r="W61">
        <v>1</v>
      </c>
      <c r="X61">
        <v>0</v>
      </c>
      <c r="Y61">
        <v>0</v>
      </c>
      <c r="Z61" t="s">
        <v>778</v>
      </c>
      <c r="AA61">
        <v>0</v>
      </c>
      <c r="AB61">
        <v>0</v>
      </c>
      <c r="AC61" t="s">
        <v>1157</v>
      </c>
      <c r="AD61">
        <v>0</v>
      </c>
      <c r="AE61">
        <v>0</v>
      </c>
      <c r="AF61" t="s">
        <v>1158</v>
      </c>
      <c r="AG61">
        <v>1</v>
      </c>
      <c r="AH61">
        <v>0</v>
      </c>
      <c r="AI61" t="s">
        <v>1159</v>
      </c>
      <c r="AJ61">
        <v>1</v>
      </c>
      <c r="AK61">
        <v>0</v>
      </c>
      <c r="AL61" t="s">
        <v>1160</v>
      </c>
      <c r="AM61">
        <v>1</v>
      </c>
      <c r="AN61">
        <v>0</v>
      </c>
      <c r="AO61" t="s">
        <v>2002</v>
      </c>
      <c r="AP61">
        <v>1</v>
      </c>
      <c r="AQ61">
        <v>0</v>
      </c>
      <c r="AR61" t="s">
        <v>2003</v>
      </c>
      <c r="AS61">
        <v>1</v>
      </c>
      <c r="AT61">
        <v>0</v>
      </c>
      <c r="AU61" t="s">
        <v>2390</v>
      </c>
      <c r="AV61">
        <v>1</v>
      </c>
      <c r="AW61">
        <v>0</v>
      </c>
      <c r="AX61" t="s">
        <v>2391</v>
      </c>
      <c r="AY61" s="4">
        <v>1</v>
      </c>
      <c r="AZ61" s="4">
        <v>0</v>
      </c>
      <c r="BA61" t="s">
        <v>2690</v>
      </c>
    </row>
    <row r="62" spans="1:53" x14ac:dyDescent="0.25">
      <c r="A62" t="s">
        <v>117</v>
      </c>
      <c r="B62" t="s">
        <v>8</v>
      </c>
      <c r="C62" t="s">
        <v>152</v>
      </c>
      <c r="D62" t="s">
        <v>154</v>
      </c>
      <c r="E62" t="s">
        <v>155</v>
      </c>
      <c r="F62" t="s">
        <v>25</v>
      </c>
      <c r="G62" t="s">
        <v>271</v>
      </c>
      <c r="H62">
        <v>2022</v>
      </c>
      <c r="I62">
        <v>8</v>
      </c>
      <c r="J62">
        <v>100</v>
      </c>
      <c r="K62" t="s">
        <v>627</v>
      </c>
      <c r="L62" t="s">
        <v>564</v>
      </c>
      <c r="M62" t="s">
        <v>78</v>
      </c>
      <c r="N62" t="s">
        <v>867</v>
      </c>
      <c r="O62" t="s">
        <v>74</v>
      </c>
      <c r="P62" t="s">
        <v>75</v>
      </c>
      <c r="Q62" t="s">
        <v>274</v>
      </c>
      <c r="R62" t="s">
        <v>1152</v>
      </c>
      <c r="S62">
        <v>1209</v>
      </c>
      <c r="T62" t="s">
        <v>1113</v>
      </c>
      <c r="U62" t="s">
        <v>881</v>
      </c>
      <c r="V62">
        <v>25</v>
      </c>
      <c r="W62">
        <v>12</v>
      </c>
      <c r="X62">
        <v>3</v>
      </c>
      <c r="Y62">
        <v>3</v>
      </c>
      <c r="Z62" t="s">
        <v>779</v>
      </c>
      <c r="AA62">
        <v>4</v>
      </c>
      <c r="AB62">
        <v>4</v>
      </c>
      <c r="AC62" t="s">
        <v>1161</v>
      </c>
      <c r="AD62">
        <v>5</v>
      </c>
      <c r="AE62">
        <v>5</v>
      </c>
      <c r="AF62" t="s">
        <v>1162</v>
      </c>
      <c r="AG62">
        <v>6</v>
      </c>
      <c r="AH62">
        <v>6</v>
      </c>
      <c r="AI62" t="s">
        <v>1163</v>
      </c>
      <c r="AJ62">
        <v>7</v>
      </c>
      <c r="AK62">
        <v>6</v>
      </c>
      <c r="AL62" t="s">
        <v>1164</v>
      </c>
      <c r="AM62">
        <v>8</v>
      </c>
      <c r="AN62">
        <v>8</v>
      </c>
      <c r="AO62" t="s">
        <v>2004</v>
      </c>
      <c r="AP62">
        <v>9</v>
      </c>
      <c r="AQ62">
        <v>9</v>
      </c>
      <c r="AR62" t="s">
        <v>2005</v>
      </c>
      <c r="AS62">
        <v>10</v>
      </c>
      <c r="AT62">
        <v>10</v>
      </c>
      <c r="AU62" t="s">
        <v>2392</v>
      </c>
      <c r="AV62">
        <v>11</v>
      </c>
      <c r="AW62">
        <v>11</v>
      </c>
      <c r="AX62" t="s">
        <v>2393</v>
      </c>
      <c r="AY62" s="4">
        <v>1</v>
      </c>
      <c r="AZ62" s="4">
        <v>1</v>
      </c>
      <c r="BA62" t="s">
        <v>2691</v>
      </c>
    </row>
    <row r="63" spans="1:53" x14ac:dyDescent="0.25">
      <c r="A63" t="s">
        <v>117</v>
      </c>
      <c r="B63" t="s">
        <v>16</v>
      </c>
      <c r="C63" t="s">
        <v>150</v>
      </c>
      <c r="D63" t="s">
        <v>26</v>
      </c>
      <c r="E63" t="s">
        <v>27</v>
      </c>
      <c r="F63" t="s">
        <v>275</v>
      </c>
      <c r="G63" t="s">
        <v>276</v>
      </c>
      <c r="H63">
        <v>2022</v>
      </c>
      <c r="I63">
        <v>2</v>
      </c>
      <c r="J63">
        <v>100</v>
      </c>
      <c r="K63" t="s">
        <v>628</v>
      </c>
      <c r="L63" t="s">
        <v>564</v>
      </c>
      <c r="M63" t="s">
        <v>78</v>
      </c>
      <c r="N63" t="s">
        <v>867</v>
      </c>
      <c r="O63" t="s">
        <v>74</v>
      </c>
      <c r="P63" t="s">
        <v>75</v>
      </c>
      <c r="Q63" t="s">
        <v>277</v>
      </c>
      <c r="R63" t="s">
        <v>1165</v>
      </c>
      <c r="S63">
        <v>1210</v>
      </c>
      <c r="T63" t="s">
        <v>867</v>
      </c>
      <c r="U63" t="s">
        <v>881</v>
      </c>
      <c r="V63">
        <v>100</v>
      </c>
      <c r="W63">
        <v>12</v>
      </c>
      <c r="X63">
        <v>3</v>
      </c>
      <c r="Y63">
        <v>2</v>
      </c>
      <c r="Z63" t="s">
        <v>780</v>
      </c>
      <c r="AA63">
        <v>4</v>
      </c>
      <c r="AB63">
        <v>3</v>
      </c>
      <c r="AC63" t="s">
        <v>1166</v>
      </c>
      <c r="AD63">
        <v>5</v>
      </c>
      <c r="AE63">
        <v>9</v>
      </c>
      <c r="AF63" t="s">
        <v>1167</v>
      </c>
      <c r="AG63">
        <v>6</v>
      </c>
      <c r="AH63">
        <v>12</v>
      </c>
      <c r="AI63" t="s">
        <v>1168</v>
      </c>
      <c r="AJ63">
        <v>7</v>
      </c>
      <c r="AK63">
        <v>12</v>
      </c>
      <c r="AL63" t="s">
        <v>1169</v>
      </c>
      <c r="AM63">
        <v>8</v>
      </c>
      <c r="AN63">
        <v>12</v>
      </c>
      <c r="AO63" t="s">
        <v>2006</v>
      </c>
      <c r="AP63">
        <v>9</v>
      </c>
      <c r="AQ63">
        <v>12</v>
      </c>
      <c r="AR63" t="s">
        <v>2007</v>
      </c>
      <c r="AS63">
        <v>10</v>
      </c>
      <c r="AT63">
        <v>12</v>
      </c>
      <c r="AU63" t="s">
        <v>2394</v>
      </c>
      <c r="AV63">
        <v>11</v>
      </c>
      <c r="AW63">
        <v>12</v>
      </c>
      <c r="AX63" t="s">
        <v>2395</v>
      </c>
      <c r="AY63" s="4">
        <v>1</v>
      </c>
      <c r="AZ63" s="4">
        <v>1</v>
      </c>
      <c r="BA63" t="s">
        <v>2692</v>
      </c>
    </row>
    <row r="64" spans="1:53" x14ac:dyDescent="0.25">
      <c r="A64" t="s">
        <v>117</v>
      </c>
      <c r="B64" t="s">
        <v>16</v>
      </c>
      <c r="C64" t="s">
        <v>151</v>
      </c>
      <c r="D64" t="s">
        <v>119</v>
      </c>
      <c r="E64" t="s">
        <v>131</v>
      </c>
      <c r="F64" t="s">
        <v>131</v>
      </c>
      <c r="G64" t="s">
        <v>278</v>
      </c>
      <c r="H64">
        <v>2022</v>
      </c>
      <c r="I64">
        <v>6</v>
      </c>
      <c r="J64">
        <v>100</v>
      </c>
      <c r="K64" t="s">
        <v>629</v>
      </c>
      <c r="L64" t="s">
        <v>564</v>
      </c>
      <c r="M64" t="s">
        <v>78</v>
      </c>
      <c r="N64" t="s">
        <v>867</v>
      </c>
      <c r="O64" t="s">
        <v>74</v>
      </c>
      <c r="P64" t="s">
        <v>79</v>
      </c>
      <c r="Q64" t="s">
        <v>279</v>
      </c>
      <c r="R64" t="s">
        <v>1170</v>
      </c>
      <c r="S64">
        <v>1211</v>
      </c>
      <c r="T64" t="s">
        <v>1113</v>
      </c>
      <c r="U64" t="s">
        <v>881</v>
      </c>
      <c r="V64">
        <v>16</v>
      </c>
      <c r="W64">
        <v>1</v>
      </c>
      <c r="X64">
        <v>0</v>
      </c>
      <c r="Y64">
        <v>0</v>
      </c>
      <c r="Z64" t="s">
        <v>781</v>
      </c>
      <c r="AA64">
        <v>0</v>
      </c>
      <c r="AB64">
        <v>0</v>
      </c>
      <c r="AC64" t="s">
        <v>1171</v>
      </c>
      <c r="AD64">
        <v>0</v>
      </c>
      <c r="AE64">
        <v>0</v>
      </c>
      <c r="AF64" t="s">
        <v>1172</v>
      </c>
      <c r="AG64">
        <v>1</v>
      </c>
      <c r="AH64">
        <v>0</v>
      </c>
      <c r="AI64" t="s">
        <v>1173</v>
      </c>
      <c r="AJ64">
        <v>1</v>
      </c>
      <c r="AK64">
        <v>0</v>
      </c>
      <c r="AL64" t="s">
        <v>1174</v>
      </c>
      <c r="AM64">
        <v>1</v>
      </c>
      <c r="AN64">
        <v>0</v>
      </c>
      <c r="AO64" t="s">
        <v>2008</v>
      </c>
      <c r="AP64">
        <v>1</v>
      </c>
      <c r="AQ64">
        <v>0</v>
      </c>
      <c r="AR64" t="s">
        <v>2009</v>
      </c>
      <c r="AS64">
        <v>1</v>
      </c>
      <c r="AT64">
        <v>0</v>
      </c>
      <c r="AU64" t="s">
        <v>2396</v>
      </c>
      <c r="AV64">
        <v>1</v>
      </c>
      <c r="AW64">
        <v>0</v>
      </c>
      <c r="AX64" t="s">
        <v>2397</v>
      </c>
      <c r="AY64" s="4">
        <v>1</v>
      </c>
      <c r="AZ64" s="4">
        <v>0</v>
      </c>
      <c r="BA64" t="s">
        <v>2397</v>
      </c>
    </row>
    <row r="65" spans="1:53" x14ac:dyDescent="0.25">
      <c r="A65" t="s">
        <v>117</v>
      </c>
      <c r="B65" t="s">
        <v>16</v>
      </c>
      <c r="C65" t="s">
        <v>151</v>
      </c>
      <c r="D65" t="s">
        <v>119</v>
      </c>
      <c r="E65" t="s">
        <v>131</v>
      </c>
      <c r="F65" t="s">
        <v>131</v>
      </c>
      <c r="G65" t="s">
        <v>278</v>
      </c>
      <c r="H65">
        <v>2022</v>
      </c>
      <c r="I65">
        <v>6</v>
      </c>
      <c r="J65">
        <v>100</v>
      </c>
      <c r="K65" t="s">
        <v>629</v>
      </c>
      <c r="L65" t="s">
        <v>564</v>
      </c>
      <c r="M65" t="s">
        <v>78</v>
      </c>
      <c r="N65" t="s">
        <v>867</v>
      </c>
      <c r="O65" t="s">
        <v>74</v>
      </c>
      <c r="P65" t="s">
        <v>79</v>
      </c>
      <c r="Q65" t="s">
        <v>280</v>
      </c>
      <c r="R65" t="s">
        <v>1170</v>
      </c>
      <c r="S65">
        <v>1212</v>
      </c>
      <c r="T65" t="s">
        <v>867</v>
      </c>
      <c r="U65" t="s">
        <v>881</v>
      </c>
      <c r="V65">
        <v>17</v>
      </c>
      <c r="W65">
        <v>2</v>
      </c>
      <c r="X65">
        <v>0</v>
      </c>
      <c r="Y65">
        <v>0</v>
      </c>
      <c r="Z65" t="s">
        <v>782</v>
      </c>
      <c r="AA65">
        <v>0</v>
      </c>
      <c r="AB65">
        <v>0</v>
      </c>
      <c r="AC65" t="s">
        <v>1175</v>
      </c>
      <c r="AD65">
        <v>0</v>
      </c>
      <c r="AE65">
        <v>0</v>
      </c>
      <c r="AF65" t="s">
        <v>1176</v>
      </c>
      <c r="AG65">
        <v>0</v>
      </c>
      <c r="AH65">
        <v>0</v>
      </c>
      <c r="AI65" t="s">
        <v>1177</v>
      </c>
      <c r="AJ65">
        <v>0</v>
      </c>
      <c r="AK65">
        <v>0</v>
      </c>
      <c r="AL65" t="s">
        <v>1178</v>
      </c>
      <c r="AM65">
        <v>0</v>
      </c>
      <c r="AN65">
        <v>0</v>
      </c>
      <c r="AO65" t="s">
        <v>1177</v>
      </c>
      <c r="AP65">
        <v>1</v>
      </c>
      <c r="AQ65">
        <v>0</v>
      </c>
      <c r="AR65" t="s">
        <v>2010</v>
      </c>
      <c r="AS65">
        <v>1</v>
      </c>
      <c r="AT65">
        <v>0</v>
      </c>
      <c r="AU65" t="s">
        <v>1176</v>
      </c>
      <c r="AV65">
        <v>1</v>
      </c>
      <c r="AW65">
        <v>0</v>
      </c>
      <c r="AX65" t="s">
        <v>2398</v>
      </c>
      <c r="AY65" s="4">
        <v>1</v>
      </c>
      <c r="AZ65" s="4">
        <v>0</v>
      </c>
      <c r="BA65" t="s">
        <v>2693</v>
      </c>
    </row>
    <row r="66" spans="1:53" x14ac:dyDescent="0.25">
      <c r="A66" t="s">
        <v>117</v>
      </c>
      <c r="B66" t="s">
        <v>16</v>
      </c>
      <c r="C66" t="s">
        <v>151</v>
      </c>
      <c r="D66" t="s">
        <v>119</v>
      </c>
      <c r="E66" t="s">
        <v>131</v>
      </c>
      <c r="F66" t="s">
        <v>131</v>
      </c>
      <c r="G66" t="s">
        <v>278</v>
      </c>
      <c r="H66">
        <v>2022</v>
      </c>
      <c r="I66">
        <v>6</v>
      </c>
      <c r="J66">
        <v>100</v>
      </c>
      <c r="K66" t="s">
        <v>629</v>
      </c>
      <c r="L66" t="s">
        <v>564</v>
      </c>
      <c r="M66" t="s">
        <v>78</v>
      </c>
      <c r="N66" t="s">
        <v>867</v>
      </c>
      <c r="O66" t="s">
        <v>74</v>
      </c>
      <c r="P66" t="s">
        <v>79</v>
      </c>
      <c r="Q66" t="s">
        <v>281</v>
      </c>
      <c r="R66" t="s">
        <v>1170</v>
      </c>
      <c r="S66">
        <v>1213</v>
      </c>
      <c r="T66" t="s">
        <v>1113</v>
      </c>
      <c r="U66" t="s">
        <v>881</v>
      </c>
      <c r="V66">
        <v>33</v>
      </c>
      <c r="W66">
        <v>1</v>
      </c>
      <c r="X66">
        <v>0</v>
      </c>
      <c r="Y66">
        <v>0</v>
      </c>
      <c r="Z66" t="s">
        <v>783</v>
      </c>
      <c r="AA66">
        <v>0</v>
      </c>
      <c r="AB66">
        <v>0</v>
      </c>
      <c r="AC66" t="s">
        <v>1179</v>
      </c>
      <c r="AD66">
        <v>0</v>
      </c>
      <c r="AE66">
        <v>0</v>
      </c>
      <c r="AF66" t="s">
        <v>1180</v>
      </c>
      <c r="AG66">
        <v>0</v>
      </c>
      <c r="AH66">
        <v>0</v>
      </c>
      <c r="AI66" t="s">
        <v>1181</v>
      </c>
      <c r="AJ66">
        <v>0</v>
      </c>
      <c r="AK66">
        <v>1</v>
      </c>
      <c r="AL66" t="s">
        <v>1182</v>
      </c>
      <c r="AM66">
        <v>0</v>
      </c>
      <c r="AN66">
        <v>1</v>
      </c>
      <c r="AO66" t="s">
        <v>2011</v>
      </c>
      <c r="AP66">
        <v>1</v>
      </c>
      <c r="AQ66">
        <v>1</v>
      </c>
      <c r="AR66" t="s">
        <v>1973</v>
      </c>
      <c r="AS66">
        <v>1</v>
      </c>
      <c r="AT66">
        <v>1</v>
      </c>
      <c r="AU66" t="s">
        <v>1973</v>
      </c>
      <c r="AV66">
        <v>1</v>
      </c>
      <c r="AW66">
        <v>1</v>
      </c>
      <c r="AX66" t="s">
        <v>2399</v>
      </c>
      <c r="AY66" s="4">
        <v>1</v>
      </c>
      <c r="AZ66" s="4">
        <v>1</v>
      </c>
      <c r="BA66" t="s">
        <v>1973</v>
      </c>
    </row>
    <row r="67" spans="1:53" x14ac:dyDescent="0.25">
      <c r="A67" t="s">
        <v>117</v>
      </c>
      <c r="B67" t="s">
        <v>16</v>
      </c>
      <c r="C67" t="s">
        <v>150</v>
      </c>
      <c r="D67" t="s">
        <v>26</v>
      </c>
      <c r="E67" t="s">
        <v>27</v>
      </c>
      <c r="F67" t="s">
        <v>282</v>
      </c>
      <c r="G67" t="s">
        <v>283</v>
      </c>
      <c r="H67">
        <v>2022</v>
      </c>
      <c r="I67">
        <v>6</v>
      </c>
      <c r="J67">
        <v>100</v>
      </c>
      <c r="K67" t="s">
        <v>626</v>
      </c>
      <c r="L67" t="s">
        <v>564</v>
      </c>
      <c r="M67" t="s">
        <v>78</v>
      </c>
      <c r="N67" t="s">
        <v>867</v>
      </c>
      <c r="O67" t="s">
        <v>74</v>
      </c>
      <c r="P67" t="s">
        <v>79</v>
      </c>
      <c r="Q67" t="s">
        <v>284</v>
      </c>
      <c r="R67" t="s">
        <v>1183</v>
      </c>
      <c r="S67">
        <v>1214</v>
      </c>
      <c r="T67" t="s">
        <v>867</v>
      </c>
      <c r="U67" t="s">
        <v>881</v>
      </c>
      <c r="V67">
        <v>33</v>
      </c>
      <c r="W67">
        <v>1</v>
      </c>
      <c r="X67">
        <v>0</v>
      </c>
      <c r="Y67">
        <v>0</v>
      </c>
      <c r="Z67" t="s">
        <v>784</v>
      </c>
      <c r="AA67">
        <v>0</v>
      </c>
      <c r="AB67">
        <v>0</v>
      </c>
      <c r="AC67" t="s">
        <v>1184</v>
      </c>
      <c r="AD67">
        <v>0</v>
      </c>
      <c r="AE67">
        <v>0</v>
      </c>
      <c r="AF67" t="s">
        <v>1185</v>
      </c>
      <c r="AG67">
        <v>1</v>
      </c>
      <c r="AH67">
        <v>1</v>
      </c>
      <c r="AI67" t="s">
        <v>1186</v>
      </c>
      <c r="AJ67">
        <v>1</v>
      </c>
      <c r="AK67">
        <v>1</v>
      </c>
      <c r="AL67" t="s">
        <v>1187</v>
      </c>
      <c r="AM67">
        <v>1</v>
      </c>
      <c r="AN67">
        <v>1</v>
      </c>
      <c r="AO67" t="s">
        <v>1297</v>
      </c>
      <c r="AP67">
        <v>1</v>
      </c>
      <c r="AQ67">
        <v>1</v>
      </c>
      <c r="AR67" t="s">
        <v>1297</v>
      </c>
      <c r="AS67">
        <v>1</v>
      </c>
      <c r="AT67">
        <v>1</v>
      </c>
      <c r="AU67" t="s">
        <v>2400</v>
      </c>
      <c r="AV67">
        <v>1</v>
      </c>
      <c r="AW67">
        <v>1</v>
      </c>
      <c r="AX67" t="s">
        <v>1297</v>
      </c>
      <c r="AY67" s="4">
        <v>1</v>
      </c>
      <c r="AZ67" s="4">
        <v>1</v>
      </c>
      <c r="BA67" t="s">
        <v>1297</v>
      </c>
    </row>
    <row r="68" spans="1:53" x14ac:dyDescent="0.25">
      <c r="A68" t="s">
        <v>117</v>
      </c>
      <c r="B68" t="s">
        <v>16</v>
      </c>
      <c r="C68" t="s">
        <v>150</v>
      </c>
      <c r="D68" t="s">
        <v>26</v>
      </c>
      <c r="E68" t="s">
        <v>27</v>
      </c>
      <c r="F68" t="s">
        <v>282</v>
      </c>
      <c r="G68" t="s">
        <v>283</v>
      </c>
      <c r="H68">
        <v>2022</v>
      </c>
      <c r="I68">
        <v>6</v>
      </c>
      <c r="J68">
        <v>100</v>
      </c>
      <c r="K68" t="s">
        <v>626</v>
      </c>
      <c r="L68" t="s">
        <v>564</v>
      </c>
      <c r="M68" t="s">
        <v>78</v>
      </c>
      <c r="N68" t="s">
        <v>867</v>
      </c>
      <c r="O68" t="s">
        <v>74</v>
      </c>
      <c r="P68" t="s">
        <v>79</v>
      </c>
      <c r="Q68" t="s">
        <v>285</v>
      </c>
      <c r="R68" t="s">
        <v>1183</v>
      </c>
      <c r="S68">
        <v>1215</v>
      </c>
      <c r="T68" t="s">
        <v>867</v>
      </c>
      <c r="U68" t="s">
        <v>881</v>
      </c>
      <c r="V68">
        <v>33</v>
      </c>
      <c r="W68">
        <v>1</v>
      </c>
      <c r="X68">
        <v>0</v>
      </c>
      <c r="Y68">
        <v>0</v>
      </c>
      <c r="Z68" t="s">
        <v>785</v>
      </c>
      <c r="AA68">
        <v>0</v>
      </c>
      <c r="AB68">
        <v>0</v>
      </c>
      <c r="AC68" t="s">
        <v>1188</v>
      </c>
      <c r="AD68">
        <v>0</v>
      </c>
      <c r="AE68">
        <v>0</v>
      </c>
      <c r="AF68" t="s">
        <v>1189</v>
      </c>
      <c r="AG68">
        <v>0</v>
      </c>
      <c r="AH68">
        <v>0</v>
      </c>
      <c r="AI68" t="s">
        <v>1189</v>
      </c>
      <c r="AJ68">
        <v>0</v>
      </c>
      <c r="AK68">
        <v>0</v>
      </c>
      <c r="AL68" t="s">
        <v>1190</v>
      </c>
      <c r="AM68">
        <v>0</v>
      </c>
      <c r="AN68">
        <v>0</v>
      </c>
      <c r="AO68" t="s">
        <v>2012</v>
      </c>
      <c r="AP68">
        <v>1</v>
      </c>
      <c r="AQ68">
        <v>0</v>
      </c>
      <c r="AR68" t="s">
        <v>2013</v>
      </c>
      <c r="AS68">
        <v>1</v>
      </c>
      <c r="AT68">
        <v>0</v>
      </c>
      <c r="AU68" t="s">
        <v>2401</v>
      </c>
      <c r="AV68">
        <v>1</v>
      </c>
      <c r="AW68">
        <v>0</v>
      </c>
      <c r="AX68" t="s">
        <v>2402</v>
      </c>
      <c r="AY68" s="4">
        <v>1</v>
      </c>
      <c r="AZ68" s="4">
        <v>0</v>
      </c>
      <c r="BA68" t="s">
        <v>2694</v>
      </c>
    </row>
    <row r="69" spans="1:53" x14ac:dyDescent="0.25">
      <c r="A69" t="s">
        <v>117</v>
      </c>
      <c r="B69" t="s">
        <v>16</v>
      </c>
      <c r="C69" t="s">
        <v>150</v>
      </c>
      <c r="D69" t="s">
        <v>26</v>
      </c>
      <c r="E69" t="s">
        <v>27</v>
      </c>
      <c r="F69" t="s">
        <v>286</v>
      </c>
      <c r="G69" t="s">
        <v>287</v>
      </c>
      <c r="H69">
        <v>2022</v>
      </c>
      <c r="I69">
        <v>4</v>
      </c>
      <c r="J69">
        <v>100</v>
      </c>
      <c r="K69" t="s">
        <v>629</v>
      </c>
      <c r="L69" t="s">
        <v>564</v>
      </c>
      <c r="M69" t="s">
        <v>78</v>
      </c>
      <c r="N69" t="s">
        <v>867</v>
      </c>
      <c r="O69" t="s">
        <v>74</v>
      </c>
      <c r="P69" t="s">
        <v>75</v>
      </c>
      <c r="Q69" t="s">
        <v>288</v>
      </c>
      <c r="R69" t="s">
        <v>1191</v>
      </c>
      <c r="S69">
        <v>1217</v>
      </c>
      <c r="T69" t="s">
        <v>867</v>
      </c>
      <c r="U69" t="s">
        <v>881</v>
      </c>
      <c r="V69">
        <v>50</v>
      </c>
      <c r="W69">
        <v>2</v>
      </c>
      <c r="X69">
        <v>0</v>
      </c>
      <c r="Y69">
        <v>0</v>
      </c>
      <c r="Z69" t="s">
        <v>786</v>
      </c>
      <c r="AA69">
        <v>0</v>
      </c>
      <c r="AB69">
        <v>0</v>
      </c>
      <c r="AC69" t="s">
        <v>1192</v>
      </c>
      <c r="AD69">
        <v>0</v>
      </c>
      <c r="AE69">
        <v>0</v>
      </c>
      <c r="AF69" t="s">
        <v>1193</v>
      </c>
      <c r="AG69">
        <v>1</v>
      </c>
      <c r="AH69">
        <v>0</v>
      </c>
      <c r="AI69" t="s">
        <v>1194</v>
      </c>
      <c r="AJ69">
        <v>1</v>
      </c>
      <c r="AK69">
        <v>0</v>
      </c>
      <c r="AL69" t="s">
        <v>1195</v>
      </c>
      <c r="AM69">
        <v>1</v>
      </c>
      <c r="AN69">
        <v>0</v>
      </c>
      <c r="AO69" t="s">
        <v>2014</v>
      </c>
      <c r="AP69">
        <v>1</v>
      </c>
      <c r="AQ69">
        <v>0</v>
      </c>
      <c r="AR69" t="s">
        <v>2015</v>
      </c>
      <c r="AS69">
        <v>1</v>
      </c>
      <c r="AT69">
        <v>0</v>
      </c>
      <c r="AU69" t="s">
        <v>2403</v>
      </c>
      <c r="AV69">
        <v>1</v>
      </c>
      <c r="AW69">
        <v>0</v>
      </c>
      <c r="AX69" t="s">
        <v>2403</v>
      </c>
      <c r="AY69" s="4">
        <v>1</v>
      </c>
      <c r="AZ69" s="4">
        <v>0</v>
      </c>
      <c r="BA69" t="s">
        <v>2403</v>
      </c>
    </row>
    <row r="70" spans="1:53" x14ac:dyDescent="0.25">
      <c r="A70" t="s">
        <v>117</v>
      </c>
      <c r="B70" t="s">
        <v>16</v>
      </c>
      <c r="C70" t="s">
        <v>150</v>
      </c>
      <c r="D70" t="s">
        <v>26</v>
      </c>
      <c r="E70" t="s">
        <v>27</v>
      </c>
      <c r="F70" t="s">
        <v>286</v>
      </c>
      <c r="G70" t="s">
        <v>287</v>
      </c>
      <c r="H70">
        <v>2022</v>
      </c>
      <c r="I70">
        <v>4</v>
      </c>
      <c r="J70">
        <v>100</v>
      </c>
      <c r="K70" t="s">
        <v>629</v>
      </c>
      <c r="L70" t="s">
        <v>564</v>
      </c>
      <c r="M70" t="s">
        <v>78</v>
      </c>
      <c r="N70" t="s">
        <v>867</v>
      </c>
      <c r="O70" t="s">
        <v>74</v>
      </c>
      <c r="P70" t="s">
        <v>75</v>
      </c>
      <c r="Q70" t="s">
        <v>289</v>
      </c>
      <c r="R70" t="s">
        <v>1191</v>
      </c>
      <c r="S70">
        <v>1218</v>
      </c>
      <c r="T70" t="s">
        <v>867</v>
      </c>
      <c r="U70" t="s">
        <v>893</v>
      </c>
      <c r="V70">
        <v>50</v>
      </c>
      <c r="W70">
        <v>100</v>
      </c>
      <c r="X70">
        <v>0</v>
      </c>
      <c r="Y70">
        <v>100</v>
      </c>
      <c r="Z70" t="s">
        <v>787</v>
      </c>
      <c r="AA70">
        <v>0</v>
      </c>
      <c r="AB70">
        <v>100</v>
      </c>
      <c r="AC70" t="s">
        <v>1196</v>
      </c>
      <c r="AD70">
        <v>0</v>
      </c>
      <c r="AE70">
        <v>1</v>
      </c>
      <c r="AF70" t="s">
        <v>1196</v>
      </c>
      <c r="AG70">
        <v>50</v>
      </c>
      <c r="AH70">
        <v>100</v>
      </c>
      <c r="AI70" t="s">
        <v>1196</v>
      </c>
      <c r="AJ70">
        <v>50</v>
      </c>
      <c r="AK70">
        <v>100</v>
      </c>
      <c r="AL70" t="s">
        <v>1196</v>
      </c>
      <c r="AM70">
        <v>50</v>
      </c>
      <c r="AN70">
        <v>100</v>
      </c>
      <c r="AO70" t="s">
        <v>1196</v>
      </c>
      <c r="AP70">
        <v>50</v>
      </c>
      <c r="AQ70">
        <v>100</v>
      </c>
      <c r="AR70" t="s">
        <v>1196</v>
      </c>
      <c r="AS70">
        <v>50</v>
      </c>
      <c r="AT70">
        <v>100</v>
      </c>
      <c r="AU70" t="s">
        <v>1196</v>
      </c>
      <c r="AV70">
        <v>50</v>
      </c>
      <c r="AW70">
        <v>100</v>
      </c>
      <c r="AX70" t="s">
        <v>1196</v>
      </c>
      <c r="AY70" s="4">
        <v>1</v>
      </c>
      <c r="AZ70" s="4">
        <v>1</v>
      </c>
      <c r="BA70" t="s">
        <v>1196</v>
      </c>
    </row>
    <row r="71" spans="1:53" s="1" customFormat="1" x14ac:dyDescent="0.25">
      <c r="A71" t="s">
        <v>117</v>
      </c>
      <c r="B71" t="s">
        <v>16</v>
      </c>
      <c r="C71" t="s">
        <v>150</v>
      </c>
      <c r="D71" t="s">
        <v>26</v>
      </c>
      <c r="E71" t="s">
        <v>27</v>
      </c>
      <c r="F71" t="s">
        <v>286</v>
      </c>
      <c r="G71" t="s">
        <v>290</v>
      </c>
      <c r="H71">
        <v>2022</v>
      </c>
      <c r="I71">
        <v>2</v>
      </c>
      <c r="J71">
        <v>100</v>
      </c>
      <c r="K71" t="s">
        <v>630</v>
      </c>
      <c r="L71" t="s">
        <v>564</v>
      </c>
      <c r="M71" t="s">
        <v>76</v>
      </c>
      <c r="N71" t="s">
        <v>867</v>
      </c>
      <c r="O71" t="s">
        <v>74</v>
      </c>
      <c r="P71" t="s">
        <v>75</v>
      </c>
      <c r="Q71" t="s">
        <v>291</v>
      </c>
      <c r="R71" t="s">
        <v>1197</v>
      </c>
      <c r="S71">
        <v>1219</v>
      </c>
      <c r="T71" t="s">
        <v>867</v>
      </c>
      <c r="U71" t="s">
        <v>893</v>
      </c>
      <c r="V71">
        <v>50</v>
      </c>
      <c r="W71">
        <v>90</v>
      </c>
      <c r="X71">
        <v>90</v>
      </c>
      <c r="Y71">
        <v>87</v>
      </c>
      <c r="Z71" t="s">
        <v>788</v>
      </c>
      <c r="AA71">
        <v>90</v>
      </c>
      <c r="AB71">
        <v>87</v>
      </c>
      <c r="AC71" t="s">
        <v>1198</v>
      </c>
      <c r="AD71">
        <v>90</v>
      </c>
      <c r="AE71">
        <v>87</v>
      </c>
      <c r="AF71" t="s">
        <v>1199</v>
      </c>
      <c r="AG71">
        <v>90</v>
      </c>
      <c r="AH71">
        <v>89</v>
      </c>
      <c r="AI71" t="s">
        <v>1200</v>
      </c>
      <c r="AJ71">
        <v>90</v>
      </c>
      <c r="AK71">
        <v>88</v>
      </c>
      <c r="AL71" t="s">
        <v>1201</v>
      </c>
      <c r="AM71">
        <v>90</v>
      </c>
      <c r="AN71">
        <v>88</v>
      </c>
      <c r="AO71" t="s">
        <v>2016</v>
      </c>
      <c r="AP71">
        <v>90</v>
      </c>
      <c r="AQ71">
        <v>89</v>
      </c>
      <c r="AR71" t="s">
        <v>2017</v>
      </c>
      <c r="AS71">
        <v>90</v>
      </c>
      <c r="AT71">
        <v>89</v>
      </c>
      <c r="AU71" t="s">
        <v>2404</v>
      </c>
      <c r="AV71">
        <v>90</v>
      </c>
      <c r="AW71">
        <v>90</v>
      </c>
      <c r="AX71" t="s">
        <v>2405</v>
      </c>
      <c r="AY71" s="4">
        <v>1</v>
      </c>
      <c r="AZ71" s="4">
        <v>1</v>
      </c>
      <c r="BA71" t="s">
        <v>2695</v>
      </c>
    </row>
    <row r="72" spans="1:53" s="1" customFormat="1" x14ac:dyDescent="0.25">
      <c r="A72" t="s">
        <v>117</v>
      </c>
      <c r="B72" t="s">
        <v>16</v>
      </c>
      <c r="C72" t="s">
        <v>150</v>
      </c>
      <c r="D72" t="s">
        <v>26</v>
      </c>
      <c r="E72" t="s">
        <v>27</v>
      </c>
      <c r="F72" t="s">
        <v>286</v>
      </c>
      <c r="G72" t="s">
        <v>290</v>
      </c>
      <c r="H72">
        <v>2022</v>
      </c>
      <c r="I72">
        <v>2</v>
      </c>
      <c r="J72">
        <v>100</v>
      </c>
      <c r="K72" t="s">
        <v>630</v>
      </c>
      <c r="L72" t="s">
        <v>564</v>
      </c>
      <c r="M72" t="s">
        <v>76</v>
      </c>
      <c r="N72" t="s">
        <v>867</v>
      </c>
      <c r="O72" t="s">
        <v>74</v>
      </c>
      <c r="P72" t="s">
        <v>75</v>
      </c>
      <c r="Q72" t="s">
        <v>292</v>
      </c>
      <c r="R72" t="s">
        <v>1197</v>
      </c>
      <c r="S72">
        <v>1220</v>
      </c>
      <c r="T72" t="s">
        <v>1113</v>
      </c>
      <c r="U72" t="s">
        <v>881</v>
      </c>
      <c r="V72">
        <v>50</v>
      </c>
      <c r="W72">
        <v>1</v>
      </c>
      <c r="X72">
        <v>0</v>
      </c>
      <c r="Y72">
        <v>0</v>
      </c>
      <c r="Z72" t="s">
        <v>789</v>
      </c>
      <c r="AA72">
        <v>0</v>
      </c>
      <c r="AB72">
        <v>0</v>
      </c>
      <c r="AC72" t="s">
        <v>1202</v>
      </c>
      <c r="AD72">
        <v>0</v>
      </c>
      <c r="AE72">
        <v>0</v>
      </c>
      <c r="AF72" t="s">
        <v>1203</v>
      </c>
      <c r="AG72">
        <v>0</v>
      </c>
      <c r="AH72">
        <v>0</v>
      </c>
      <c r="AI72" t="s">
        <v>1204</v>
      </c>
      <c r="AJ72">
        <v>0</v>
      </c>
      <c r="AK72">
        <v>0</v>
      </c>
      <c r="AL72" t="s">
        <v>1205</v>
      </c>
      <c r="AM72">
        <v>0</v>
      </c>
      <c r="AN72">
        <v>0</v>
      </c>
      <c r="AO72" t="s">
        <v>2018</v>
      </c>
      <c r="AP72">
        <v>0</v>
      </c>
      <c r="AQ72">
        <v>0</v>
      </c>
      <c r="AR72" t="s">
        <v>2019</v>
      </c>
      <c r="AS72">
        <v>0</v>
      </c>
      <c r="AT72">
        <v>0</v>
      </c>
      <c r="AU72" t="s">
        <v>2406</v>
      </c>
      <c r="AV72">
        <v>0</v>
      </c>
      <c r="AW72">
        <v>0</v>
      </c>
      <c r="AX72" t="s">
        <v>2407</v>
      </c>
      <c r="AY72" s="4">
        <v>1</v>
      </c>
      <c r="AZ72" s="4">
        <v>0</v>
      </c>
      <c r="BA72" t="s">
        <v>2696</v>
      </c>
    </row>
    <row r="73" spans="1:53" x14ac:dyDescent="0.25">
      <c r="A73" t="s">
        <v>117</v>
      </c>
      <c r="B73" t="s">
        <v>16</v>
      </c>
      <c r="C73" t="s">
        <v>150</v>
      </c>
      <c r="D73" t="s">
        <v>26</v>
      </c>
      <c r="E73" t="s">
        <v>27</v>
      </c>
      <c r="F73" t="s">
        <v>286</v>
      </c>
      <c r="G73" t="s">
        <v>294</v>
      </c>
      <c r="H73">
        <v>2022</v>
      </c>
      <c r="I73">
        <v>3</v>
      </c>
      <c r="J73">
        <v>100</v>
      </c>
      <c r="K73" t="s">
        <v>626</v>
      </c>
      <c r="L73" t="s">
        <v>564</v>
      </c>
      <c r="M73" t="s">
        <v>78</v>
      </c>
      <c r="N73" t="s">
        <v>867</v>
      </c>
      <c r="O73" t="s">
        <v>74</v>
      </c>
      <c r="P73" t="s">
        <v>75</v>
      </c>
      <c r="Q73" t="s">
        <v>118</v>
      </c>
      <c r="R73" t="s">
        <v>1211</v>
      </c>
      <c r="S73">
        <v>1222</v>
      </c>
      <c r="T73" t="s">
        <v>1113</v>
      </c>
      <c r="U73" t="s">
        <v>881</v>
      </c>
      <c r="V73">
        <v>100</v>
      </c>
      <c r="W73">
        <v>1</v>
      </c>
      <c r="X73">
        <v>0</v>
      </c>
      <c r="Y73">
        <v>0</v>
      </c>
      <c r="Z73" t="s">
        <v>790</v>
      </c>
      <c r="AA73">
        <v>0</v>
      </c>
      <c r="AB73">
        <v>0</v>
      </c>
      <c r="AC73" t="s">
        <v>1212</v>
      </c>
      <c r="AD73">
        <v>0</v>
      </c>
      <c r="AE73">
        <v>0</v>
      </c>
      <c r="AF73" t="s">
        <v>1213</v>
      </c>
      <c r="AG73">
        <v>0</v>
      </c>
      <c r="AH73">
        <v>0</v>
      </c>
      <c r="AI73" t="s">
        <v>1214</v>
      </c>
      <c r="AJ73">
        <v>0</v>
      </c>
      <c r="AK73">
        <v>1</v>
      </c>
      <c r="AL73" t="s">
        <v>1215</v>
      </c>
      <c r="AM73">
        <v>0</v>
      </c>
      <c r="AN73">
        <v>1</v>
      </c>
      <c r="AO73" t="s">
        <v>1995</v>
      </c>
      <c r="AP73">
        <v>1</v>
      </c>
      <c r="AQ73">
        <v>1</v>
      </c>
      <c r="AR73" t="s">
        <v>1995</v>
      </c>
      <c r="AS73">
        <v>1</v>
      </c>
      <c r="AT73">
        <v>1</v>
      </c>
      <c r="AU73" t="s">
        <v>1995</v>
      </c>
      <c r="AV73">
        <v>1</v>
      </c>
      <c r="AW73">
        <v>1</v>
      </c>
      <c r="AX73" t="s">
        <v>2411</v>
      </c>
      <c r="AY73" s="4">
        <v>1</v>
      </c>
      <c r="AZ73" s="4">
        <v>1</v>
      </c>
      <c r="BA73" t="s">
        <v>1995</v>
      </c>
    </row>
    <row r="74" spans="1:53" x14ac:dyDescent="0.25">
      <c r="A74" t="s">
        <v>117</v>
      </c>
      <c r="B74" t="s">
        <v>16</v>
      </c>
      <c r="C74" t="s">
        <v>150</v>
      </c>
      <c r="D74" t="s">
        <v>26</v>
      </c>
      <c r="E74" t="s">
        <v>27</v>
      </c>
      <c r="F74" t="s">
        <v>286</v>
      </c>
      <c r="G74" t="s">
        <v>297</v>
      </c>
      <c r="H74">
        <v>2022</v>
      </c>
      <c r="I74">
        <v>2</v>
      </c>
      <c r="J74">
        <v>100</v>
      </c>
      <c r="K74" t="s">
        <v>633</v>
      </c>
      <c r="L74" t="s">
        <v>564</v>
      </c>
      <c r="M74" t="s">
        <v>78</v>
      </c>
      <c r="N74" t="s">
        <v>867</v>
      </c>
      <c r="O74" t="s">
        <v>74</v>
      </c>
      <c r="P74" t="s">
        <v>75</v>
      </c>
      <c r="Q74" t="s">
        <v>298</v>
      </c>
      <c r="R74" t="s">
        <v>1220</v>
      </c>
      <c r="S74">
        <v>1224</v>
      </c>
      <c r="T74" t="s">
        <v>1113</v>
      </c>
      <c r="U74" t="s">
        <v>881</v>
      </c>
      <c r="V74">
        <v>100</v>
      </c>
      <c r="W74">
        <v>250</v>
      </c>
      <c r="X74">
        <v>0</v>
      </c>
      <c r="Y74">
        <v>0</v>
      </c>
      <c r="Z74" t="s">
        <v>791</v>
      </c>
      <c r="AA74">
        <v>0</v>
      </c>
      <c r="AB74">
        <v>0</v>
      </c>
      <c r="AC74" t="s">
        <v>1221</v>
      </c>
      <c r="AD74">
        <v>0</v>
      </c>
      <c r="AE74">
        <v>0</v>
      </c>
      <c r="AF74" t="s">
        <v>1222</v>
      </c>
      <c r="AG74">
        <v>0</v>
      </c>
      <c r="AH74">
        <v>0</v>
      </c>
      <c r="AI74" t="s">
        <v>1223</v>
      </c>
      <c r="AJ74">
        <v>0</v>
      </c>
      <c r="AK74">
        <v>0</v>
      </c>
      <c r="AL74" t="s">
        <v>1224</v>
      </c>
      <c r="AM74">
        <v>0</v>
      </c>
      <c r="AN74">
        <v>250</v>
      </c>
      <c r="AO74" t="s">
        <v>2023</v>
      </c>
      <c r="AP74">
        <v>250</v>
      </c>
      <c r="AQ74">
        <v>250</v>
      </c>
      <c r="AR74" t="s">
        <v>2024</v>
      </c>
      <c r="AS74">
        <v>250</v>
      </c>
      <c r="AT74">
        <v>250</v>
      </c>
      <c r="AU74" t="s">
        <v>2024</v>
      </c>
      <c r="AV74">
        <v>250</v>
      </c>
      <c r="AW74">
        <v>250</v>
      </c>
      <c r="AX74" t="s">
        <v>2024</v>
      </c>
      <c r="AY74" s="4">
        <v>1</v>
      </c>
      <c r="AZ74" s="4">
        <v>1</v>
      </c>
      <c r="BA74" t="s">
        <v>2024</v>
      </c>
    </row>
    <row r="75" spans="1:53" x14ac:dyDescent="0.25">
      <c r="A75" t="s">
        <v>117</v>
      </c>
      <c r="B75" t="s">
        <v>16</v>
      </c>
      <c r="C75" t="s">
        <v>150</v>
      </c>
      <c r="D75" t="s">
        <v>26</v>
      </c>
      <c r="E75" t="s">
        <v>27</v>
      </c>
      <c r="F75" t="s">
        <v>286</v>
      </c>
      <c r="G75" t="s">
        <v>299</v>
      </c>
      <c r="H75">
        <v>2022</v>
      </c>
      <c r="I75">
        <v>7</v>
      </c>
      <c r="J75">
        <v>100</v>
      </c>
      <c r="K75" t="s">
        <v>629</v>
      </c>
      <c r="L75" t="s">
        <v>564</v>
      </c>
      <c r="M75" t="s">
        <v>78</v>
      </c>
      <c r="N75" t="s">
        <v>867</v>
      </c>
      <c r="O75" t="s">
        <v>74</v>
      </c>
      <c r="P75" t="s">
        <v>75</v>
      </c>
      <c r="Q75" t="s">
        <v>300</v>
      </c>
      <c r="R75" t="s">
        <v>1225</v>
      </c>
      <c r="S75">
        <v>1225</v>
      </c>
      <c r="T75" t="s">
        <v>867</v>
      </c>
      <c r="U75" t="s">
        <v>881</v>
      </c>
      <c r="V75">
        <v>29</v>
      </c>
      <c r="W75">
        <v>1</v>
      </c>
      <c r="X75">
        <v>0</v>
      </c>
      <c r="Y75">
        <v>1</v>
      </c>
      <c r="Z75" t="s">
        <v>792</v>
      </c>
      <c r="AA75">
        <v>0</v>
      </c>
      <c r="AB75">
        <v>1</v>
      </c>
      <c r="AC75" t="s">
        <v>1226</v>
      </c>
      <c r="AD75">
        <v>0</v>
      </c>
      <c r="AE75">
        <v>1</v>
      </c>
      <c r="AF75" t="s">
        <v>1226</v>
      </c>
      <c r="AG75">
        <v>0</v>
      </c>
      <c r="AH75">
        <v>1</v>
      </c>
      <c r="AI75" t="s">
        <v>1226</v>
      </c>
      <c r="AJ75">
        <v>0</v>
      </c>
      <c r="AK75">
        <v>1</v>
      </c>
      <c r="AL75" t="s">
        <v>1226</v>
      </c>
      <c r="AM75">
        <v>0</v>
      </c>
      <c r="AN75">
        <v>1</v>
      </c>
      <c r="AO75" t="s">
        <v>2025</v>
      </c>
      <c r="AP75">
        <v>0</v>
      </c>
      <c r="AQ75">
        <v>1</v>
      </c>
      <c r="AR75" t="s">
        <v>1226</v>
      </c>
      <c r="AS75">
        <v>0</v>
      </c>
      <c r="AT75">
        <v>1</v>
      </c>
      <c r="AU75" t="s">
        <v>1226</v>
      </c>
      <c r="AV75">
        <v>0</v>
      </c>
      <c r="AW75">
        <v>1</v>
      </c>
      <c r="AX75" t="s">
        <v>1226</v>
      </c>
      <c r="AY75" s="4">
        <v>1</v>
      </c>
      <c r="AZ75" s="4">
        <v>1</v>
      </c>
      <c r="BA75" t="s">
        <v>1226</v>
      </c>
    </row>
    <row r="76" spans="1:53" x14ac:dyDescent="0.25">
      <c r="A76" t="s">
        <v>117</v>
      </c>
      <c r="B76" t="s">
        <v>16</v>
      </c>
      <c r="C76" t="s">
        <v>150</v>
      </c>
      <c r="D76" t="s">
        <v>26</v>
      </c>
      <c r="E76" t="s">
        <v>27</v>
      </c>
      <c r="F76" t="s">
        <v>286</v>
      </c>
      <c r="G76" t="s">
        <v>299</v>
      </c>
      <c r="H76">
        <v>2022</v>
      </c>
      <c r="I76">
        <v>7</v>
      </c>
      <c r="J76">
        <v>100</v>
      </c>
      <c r="K76" t="s">
        <v>629</v>
      </c>
      <c r="L76" t="s">
        <v>564</v>
      </c>
      <c r="M76" t="s">
        <v>78</v>
      </c>
      <c r="N76" t="s">
        <v>867</v>
      </c>
      <c r="O76" t="s">
        <v>74</v>
      </c>
      <c r="P76" t="s">
        <v>75</v>
      </c>
      <c r="Q76" t="s">
        <v>301</v>
      </c>
      <c r="R76" t="s">
        <v>1225</v>
      </c>
      <c r="S76">
        <v>1226</v>
      </c>
      <c r="T76" t="s">
        <v>1113</v>
      </c>
      <c r="U76" t="s">
        <v>881</v>
      </c>
      <c r="V76">
        <v>29</v>
      </c>
      <c r="W76">
        <v>1</v>
      </c>
      <c r="X76">
        <v>0</v>
      </c>
      <c r="Y76">
        <v>0</v>
      </c>
      <c r="Z76" t="s">
        <v>793</v>
      </c>
      <c r="AA76">
        <v>0</v>
      </c>
      <c r="AB76">
        <v>0</v>
      </c>
      <c r="AC76" t="s">
        <v>1227</v>
      </c>
      <c r="AD76">
        <v>0</v>
      </c>
      <c r="AE76">
        <v>0</v>
      </c>
      <c r="AF76" t="s">
        <v>1228</v>
      </c>
      <c r="AG76">
        <v>0</v>
      </c>
      <c r="AH76">
        <v>0</v>
      </c>
      <c r="AI76" t="s">
        <v>1229</v>
      </c>
      <c r="AJ76">
        <v>0</v>
      </c>
      <c r="AK76">
        <v>1</v>
      </c>
      <c r="AL76" t="s">
        <v>1230</v>
      </c>
      <c r="AM76">
        <v>0</v>
      </c>
      <c r="AN76">
        <v>1</v>
      </c>
      <c r="AO76" t="s">
        <v>2026</v>
      </c>
      <c r="AP76">
        <v>1</v>
      </c>
      <c r="AQ76">
        <v>1</v>
      </c>
      <c r="AR76" t="s">
        <v>2026</v>
      </c>
      <c r="AS76">
        <v>1</v>
      </c>
      <c r="AT76">
        <v>1</v>
      </c>
      <c r="AU76" t="s">
        <v>2026</v>
      </c>
      <c r="AV76">
        <v>1</v>
      </c>
      <c r="AW76">
        <v>1</v>
      </c>
      <c r="AX76" t="s">
        <v>1995</v>
      </c>
      <c r="AY76" s="4">
        <v>1</v>
      </c>
      <c r="AZ76" s="4">
        <v>1</v>
      </c>
      <c r="BA76" t="s">
        <v>2026</v>
      </c>
    </row>
    <row r="77" spans="1:53" x14ac:dyDescent="0.25">
      <c r="A77" t="s">
        <v>117</v>
      </c>
      <c r="B77" t="s">
        <v>16</v>
      </c>
      <c r="C77" t="s">
        <v>150</v>
      </c>
      <c r="D77" t="s">
        <v>26</v>
      </c>
      <c r="E77" t="s">
        <v>27</v>
      </c>
      <c r="F77" t="s">
        <v>286</v>
      </c>
      <c r="G77" t="s">
        <v>299</v>
      </c>
      <c r="H77">
        <v>2022</v>
      </c>
      <c r="I77">
        <v>7</v>
      </c>
      <c r="J77">
        <v>100</v>
      </c>
      <c r="K77" t="s">
        <v>629</v>
      </c>
      <c r="L77" t="s">
        <v>564</v>
      </c>
      <c r="M77" t="s">
        <v>78</v>
      </c>
      <c r="N77" t="s">
        <v>867</v>
      </c>
      <c r="O77" t="s">
        <v>74</v>
      </c>
      <c r="P77" t="s">
        <v>75</v>
      </c>
      <c r="Q77" t="s">
        <v>305</v>
      </c>
      <c r="R77" t="s">
        <v>1225</v>
      </c>
      <c r="S77">
        <v>1229</v>
      </c>
      <c r="T77" t="s">
        <v>867</v>
      </c>
      <c r="U77" t="s">
        <v>881</v>
      </c>
      <c r="V77">
        <v>29</v>
      </c>
      <c r="W77">
        <v>1</v>
      </c>
      <c r="X77">
        <v>0</v>
      </c>
      <c r="Y77">
        <v>0</v>
      </c>
      <c r="Z77" t="s">
        <v>794</v>
      </c>
      <c r="AA77">
        <v>0</v>
      </c>
      <c r="AB77">
        <v>0</v>
      </c>
      <c r="AC77" t="s">
        <v>1233</v>
      </c>
      <c r="AD77">
        <v>0</v>
      </c>
      <c r="AE77">
        <v>0</v>
      </c>
      <c r="AF77" t="s">
        <v>1228</v>
      </c>
      <c r="AG77">
        <v>0</v>
      </c>
      <c r="AH77">
        <v>0</v>
      </c>
      <c r="AI77" t="s">
        <v>1233</v>
      </c>
      <c r="AJ77">
        <v>0</v>
      </c>
      <c r="AK77">
        <v>1</v>
      </c>
      <c r="AL77" t="s">
        <v>1234</v>
      </c>
      <c r="AM77">
        <v>0</v>
      </c>
      <c r="AN77">
        <v>1</v>
      </c>
      <c r="AO77" t="s">
        <v>2026</v>
      </c>
      <c r="AP77">
        <v>1</v>
      </c>
      <c r="AQ77">
        <v>1</v>
      </c>
      <c r="AR77" t="s">
        <v>2026</v>
      </c>
      <c r="AS77">
        <v>1</v>
      </c>
      <c r="AT77">
        <v>1</v>
      </c>
      <c r="AU77" t="s">
        <v>2026</v>
      </c>
      <c r="AV77">
        <v>1</v>
      </c>
      <c r="AW77">
        <v>1</v>
      </c>
      <c r="AX77" t="s">
        <v>1995</v>
      </c>
      <c r="AY77" s="4">
        <v>1</v>
      </c>
      <c r="AZ77" s="4">
        <v>1</v>
      </c>
      <c r="BA77" t="s">
        <v>2026</v>
      </c>
    </row>
    <row r="78" spans="1:53" x14ac:dyDescent="0.25">
      <c r="A78" t="s">
        <v>117</v>
      </c>
      <c r="B78" t="s">
        <v>16</v>
      </c>
      <c r="C78" t="s">
        <v>150</v>
      </c>
      <c r="D78" t="s">
        <v>26</v>
      </c>
      <c r="E78" t="s">
        <v>27</v>
      </c>
      <c r="F78" t="s">
        <v>286</v>
      </c>
      <c r="G78" t="s">
        <v>306</v>
      </c>
      <c r="H78">
        <v>2022</v>
      </c>
      <c r="I78">
        <v>6</v>
      </c>
      <c r="J78">
        <v>100</v>
      </c>
      <c r="K78" t="s">
        <v>629</v>
      </c>
      <c r="L78" t="s">
        <v>564</v>
      </c>
      <c r="M78" t="s">
        <v>78</v>
      </c>
      <c r="N78" t="s">
        <v>867</v>
      </c>
      <c r="O78" t="s">
        <v>74</v>
      </c>
      <c r="P78" t="s">
        <v>75</v>
      </c>
      <c r="Q78" t="s">
        <v>307</v>
      </c>
      <c r="R78" t="s">
        <v>1235</v>
      </c>
      <c r="S78">
        <v>1230</v>
      </c>
      <c r="T78" t="s">
        <v>867</v>
      </c>
      <c r="U78" t="s">
        <v>881</v>
      </c>
      <c r="V78">
        <v>33</v>
      </c>
      <c r="W78">
        <v>1</v>
      </c>
      <c r="X78">
        <v>0</v>
      </c>
      <c r="Y78">
        <v>0</v>
      </c>
      <c r="Z78" t="s">
        <v>795</v>
      </c>
      <c r="AA78">
        <v>0</v>
      </c>
      <c r="AB78">
        <v>0</v>
      </c>
      <c r="AC78" t="s">
        <v>1236</v>
      </c>
      <c r="AD78">
        <v>0</v>
      </c>
      <c r="AE78">
        <v>0</v>
      </c>
      <c r="AF78" t="s">
        <v>1237</v>
      </c>
      <c r="AG78">
        <v>0</v>
      </c>
      <c r="AH78">
        <v>0</v>
      </c>
      <c r="AI78" t="s">
        <v>1238</v>
      </c>
      <c r="AJ78">
        <v>0</v>
      </c>
      <c r="AK78">
        <v>0</v>
      </c>
      <c r="AL78" t="s">
        <v>1238</v>
      </c>
      <c r="AM78">
        <v>0</v>
      </c>
      <c r="AN78">
        <v>0</v>
      </c>
      <c r="AO78" t="s">
        <v>2027</v>
      </c>
      <c r="AP78">
        <v>1</v>
      </c>
      <c r="AQ78">
        <v>0</v>
      </c>
      <c r="AR78" t="s">
        <v>2028</v>
      </c>
      <c r="AS78">
        <v>1</v>
      </c>
      <c r="AT78">
        <v>0</v>
      </c>
      <c r="AU78" t="s">
        <v>2412</v>
      </c>
      <c r="AV78">
        <v>1</v>
      </c>
      <c r="AW78">
        <v>0</v>
      </c>
      <c r="AX78" t="s">
        <v>2412</v>
      </c>
      <c r="AY78" s="4">
        <v>1</v>
      </c>
      <c r="AZ78" s="4">
        <v>0</v>
      </c>
      <c r="BA78" t="s">
        <v>2412</v>
      </c>
    </row>
    <row r="79" spans="1:53" x14ac:dyDescent="0.25">
      <c r="A79" t="s">
        <v>117</v>
      </c>
      <c r="B79" t="s">
        <v>16</v>
      </c>
      <c r="C79" t="s">
        <v>150</v>
      </c>
      <c r="D79" t="s">
        <v>26</v>
      </c>
      <c r="E79" t="s">
        <v>27</v>
      </c>
      <c r="F79" t="s">
        <v>286</v>
      </c>
      <c r="G79" t="s">
        <v>306</v>
      </c>
      <c r="H79">
        <v>2022</v>
      </c>
      <c r="I79">
        <v>6</v>
      </c>
      <c r="J79">
        <v>100</v>
      </c>
      <c r="K79" t="s">
        <v>629</v>
      </c>
      <c r="L79" t="s">
        <v>564</v>
      </c>
      <c r="M79" t="s">
        <v>78</v>
      </c>
      <c r="N79" t="s">
        <v>867</v>
      </c>
      <c r="O79" t="s">
        <v>74</v>
      </c>
      <c r="P79" t="s">
        <v>75</v>
      </c>
      <c r="Q79" t="s">
        <v>308</v>
      </c>
      <c r="R79" t="s">
        <v>1235</v>
      </c>
      <c r="S79">
        <v>1231</v>
      </c>
      <c r="T79" t="s">
        <v>867</v>
      </c>
      <c r="U79" t="s">
        <v>881</v>
      </c>
      <c r="V79">
        <v>33</v>
      </c>
      <c r="W79">
        <v>1</v>
      </c>
      <c r="X79">
        <v>0</v>
      </c>
      <c r="Y79">
        <v>0</v>
      </c>
      <c r="Z79" t="s">
        <v>796</v>
      </c>
      <c r="AA79">
        <v>0</v>
      </c>
      <c r="AB79">
        <v>0</v>
      </c>
      <c r="AC79" t="s">
        <v>1239</v>
      </c>
      <c r="AD79">
        <v>0</v>
      </c>
      <c r="AE79">
        <v>0</v>
      </c>
      <c r="AF79" t="s">
        <v>1240</v>
      </c>
      <c r="AG79">
        <v>1</v>
      </c>
      <c r="AH79">
        <v>0</v>
      </c>
      <c r="AI79" t="s">
        <v>1240</v>
      </c>
      <c r="AJ79">
        <v>1</v>
      </c>
      <c r="AK79">
        <v>0</v>
      </c>
      <c r="AL79" t="s">
        <v>1240</v>
      </c>
      <c r="AM79">
        <v>1</v>
      </c>
      <c r="AN79">
        <v>0</v>
      </c>
      <c r="AO79" t="s">
        <v>2029</v>
      </c>
      <c r="AP79">
        <v>1</v>
      </c>
      <c r="AQ79">
        <v>0</v>
      </c>
      <c r="AR79" t="s">
        <v>2030</v>
      </c>
      <c r="AS79">
        <v>1</v>
      </c>
      <c r="AT79">
        <v>0</v>
      </c>
      <c r="AU79" t="s">
        <v>2413</v>
      </c>
      <c r="AV79">
        <v>1</v>
      </c>
      <c r="AW79">
        <v>0</v>
      </c>
      <c r="AX79" t="s">
        <v>2414</v>
      </c>
      <c r="AY79" s="4">
        <v>1</v>
      </c>
      <c r="AZ79" s="4">
        <v>0</v>
      </c>
      <c r="BA79" t="s">
        <v>2414</v>
      </c>
    </row>
    <row r="80" spans="1:53" x14ac:dyDescent="0.25">
      <c r="A80" t="s">
        <v>117</v>
      </c>
      <c r="B80" t="s">
        <v>16</v>
      </c>
      <c r="C80" t="s">
        <v>150</v>
      </c>
      <c r="D80" t="s">
        <v>26</v>
      </c>
      <c r="E80" t="s">
        <v>27</v>
      </c>
      <c r="F80" t="s">
        <v>286</v>
      </c>
      <c r="G80" t="s">
        <v>306</v>
      </c>
      <c r="H80">
        <v>2022</v>
      </c>
      <c r="I80">
        <v>6</v>
      </c>
      <c r="J80">
        <v>100</v>
      </c>
      <c r="K80" t="s">
        <v>629</v>
      </c>
      <c r="L80" t="s">
        <v>564</v>
      </c>
      <c r="M80" t="s">
        <v>78</v>
      </c>
      <c r="N80" t="s">
        <v>867</v>
      </c>
      <c r="O80" t="s">
        <v>74</v>
      </c>
      <c r="P80" t="s">
        <v>75</v>
      </c>
      <c r="Q80" t="s">
        <v>311</v>
      </c>
      <c r="R80" t="s">
        <v>1235</v>
      </c>
      <c r="S80">
        <v>1235</v>
      </c>
      <c r="T80" t="s">
        <v>867</v>
      </c>
      <c r="U80" t="s">
        <v>881</v>
      </c>
      <c r="V80">
        <v>0</v>
      </c>
      <c r="W80">
        <v>1</v>
      </c>
      <c r="X80">
        <v>0</v>
      </c>
      <c r="AA80">
        <v>0</v>
      </c>
      <c r="AD80">
        <v>0</v>
      </c>
      <c r="AG80">
        <v>0</v>
      </c>
      <c r="AJ80">
        <v>0</v>
      </c>
      <c r="AM80">
        <v>0</v>
      </c>
      <c r="AP80">
        <v>0</v>
      </c>
      <c r="AS80">
        <v>0</v>
      </c>
      <c r="AV80">
        <v>0</v>
      </c>
      <c r="AY80" s="4">
        <v>1</v>
      </c>
      <c r="AZ80" s="4">
        <v>0</v>
      </c>
      <c r="BA80" t="s">
        <v>2414</v>
      </c>
    </row>
    <row r="81" spans="1:53" x14ac:dyDescent="0.25">
      <c r="A81" t="s">
        <v>117</v>
      </c>
      <c r="B81" t="s">
        <v>16</v>
      </c>
      <c r="C81" t="s">
        <v>150</v>
      </c>
      <c r="D81" t="s">
        <v>26</v>
      </c>
      <c r="E81" t="s">
        <v>27</v>
      </c>
      <c r="F81" t="s">
        <v>286</v>
      </c>
      <c r="G81" t="s">
        <v>299</v>
      </c>
      <c r="H81">
        <v>2022</v>
      </c>
      <c r="I81">
        <v>7</v>
      </c>
      <c r="J81">
        <v>100</v>
      </c>
      <c r="K81" t="s">
        <v>629</v>
      </c>
      <c r="L81" t="s">
        <v>564</v>
      </c>
      <c r="M81" t="s">
        <v>78</v>
      </c>
      <c r="N81" t="s">
        <v>867</v>
      </c>
      <c r="O81" t="s">
        <v>74</v>
      </c>
      <c r="P81" t="s">
        <v>75</v>
      </c>
      <c r="Q81" t="s">
        <v>315</v>
      </c>
      <c r="R81" t="s">
        <v>1225</v>
      </c>
      <c r="S81">
        <v>1238</v>
      </c>
      <c r="T81" t="s">
        <v>867</v>
      </c>
      <c r="U81" t="s">
        <v>881</v>
      </c>
      <c r="V81">
        <v>13</v>
      </c>
      <c r="W81">
        <v>1</v>
      </c>
      <c r="X81">
        <v>0</v>
      </c>
      <c r="Y81">
        <v>0</v>
      </c>
      <c r="Z81" t="s">
        <v>797</v>
      </c>
      <c r="AA81">
        <v>0</v>
      </c>
      <c r="AB81">
        <v>0</v>
      </c>
      <c r="AC81" t="s">
        <v>1233</v>
      </c>
      <c r="AD81">
        <v>0</v>
      </c>
      <c r="AE81">
        <v>0</v>
      </c>
      <c r="AF81" t="s">
        <v>1228</v>
      </c>
      <c r="AG81">
        <v>0</v>
      </c>
      <c r="AH81">
        <v>0</v>
      </c>
      <c r="AI81" t="s">
        <v>1252</v>
      </c>
      <c r="AJ81">
        <v>0</v>
      </c>
      <c r="AK81">
        <v>1</v>
      </c>
      <c r="AL81" t="s">
        <v>1253</v>
      </c>
      <c r="AM81">
        <v>0</v>
      </c>
      <c r="AN81">
        <v>1</v>
      </c>
      <c r="AO81" t="s">
        <v>2026</v>
      </c>
      <c r="AP81">
        <v>1</v>
      </c>
      <c r="AQ81">
        <v>1</v>
      </c>
      <c r="AR81" t="s">
        <v>2026</v>
      </c>
      <c r="AS81">
        <v>1</v>
      </c>
      <c r="AT81">
        <v>1</v>
      </c>
      <c r="AU81" t="s">
        <v>2026</v>
      </c>
      <c r="AV81">
        <v>1</v>
      </c>
      <c r="AW81">
        <v>1</v>
      </c>
      <c r="AX81" t="s">
        <v>1995</v>
      </c>
      <c r="AY81" s="4">
        <v>1</v>
      </c>
      <c r="AZ81" s="4">
        <v>1</v>
      </c>
      <c r="BA81" t="s">
        <v>2026</v>
      </c>
    </row>
    <row r="82" spans="1:53" x14ac:dyDescent="0.25">
      <c r="A82" t="s">
        <v>117</v>
      </c>
      <c r="B82" t="s">
        <v>16</v>
      </c>
      <c r="C82" t="s">
        <v>151</v>
      </c>
      <c r="D82" t="s">
        <v>119</v>
      </c>
      <c r="E82" t="s">
        <v>120</v>
      </c>
      <c r="F82" t="s">
        <v>333</v>
      </c>
      <c r="G82" t="s">
        <v>334</v>
      </c>
      <c r="H82">
        <v>2022</v>
      </c>
      <c r="I82">
        <v>1</v>
      </c>
      <c r="J82">
        <v>100</v>
      </c>
      <c r="K82" t="s">
        <v>629</v>
      </c>
      <c r="L82" t="s">
        <v>564</v>
      </c>
      <c r="M82" t="s">
        <v>78</v>
      </c>
      <c r="N82" t="s">
        <v>867</v>
      </c>
      <c r="O82" t="s">
        <v>74</v>
      </c>
      <c r="P82" t="s">
        <v>79</v>
      </c>
      <c r="Q82" t="s">
        <v>335</v>
      </c>
      <c r="R82" t="s">
        <v>1281</v>
      </c>
      <c r="S82">
        <v>1252</v>
      </c>
      <c r="T82" t="s">
        <v>1113</v>
      </c>
      <c r="U82" t="s">
        <v>881</v>
      </c>
      <c r="V82">
        <v>100</v>
      </c>
      <c r="W82">
        <v>1</v>
      </c>
      <c r="X82">
        <v>0</v>
      </c>
      <c r="Y82">
        <v>0</v>
      </c>
      <c r="Z82" t="s">
        <v>798</v>
      </c>
      <c r="AA82">
        <v>0</v>
      </c>
      <c r="AB82">
        <v>0</v>
      </c>
      <c r="AC82" t="s">
        <v>1282</v>
      </c>
      <c r="AD82">
        <v>0</v>
      </c>
      <c r="AE82">
        <v>0</v>
      </c>
      <c r="AF82" t="s">
        <v>1283</v>
      </c>
      <c r="AG82">
        <v>1</v>
      </c>
      <c r="AH82">
        <v>0</v>
      </c>
      <c r="AI82" t="s">
        <v>1284</v>
      </c>
      <c r="AJ82">
        <v>1</v>
      </c>
      <c r="AK82">
        <v>0</v>
      </c>
      <c r="AL82" t="s">
        <v>1285</v>
      </c>
      <c r="AM82">
        <v>1</v>
      </c>
      <c r="AN82">
        <v>0</v>
      </c>
      <c r="AO82" t="s">
        <v>2036</v>
      </c>
      <c r="AP82">
        <v>1</v>
      </c>
      <c r="AQ82">
        <v>0</v>
      </c>
      <c r="AR82" t="s">
        <v>2037</v>
      </c>
      <c r="AS82">
        <v>1</v>
      </c>
      <c r="AT82">
        <v>0</v>
      </c>
      <c r="AU82" t="s">
        <v>2037</v>
      </c>
      <c r="AV82">
        <v>1</v>
      </c>
      <c r="AW82">
        <v>0</v>
      </c>
      <c r="AX82" t="s">
        <v>2423</v>
      </c>
      <c r="AY82" s="4">
        <v>1</v>
      </c>
      <c r="AZ82" s="4">
        <v>0</v>
      </c>
      <c r="BA82" t="s">
        <v>2701</v>
      </c>
    </row>
    <row r="83" spans="1:53" x14ac:dyDescent="0.25">
      <c r="A83" t="s">
        <v>117</v>
      </c>
      <c r="B83" t="s">
        <v>8</v>
      </c>
      <c r="C83" t="s">
        <v>152</v>
      </c>
      <c r="D83" t="s">
        <v>154</v>
      </c>
      <c r="E83" t="s">
        <v>253</v>
      </c>
      <c r="F83" t="s">
        <v>121</v>
      </c>
      <c r="G83" t="s">
        <v>254</v>
      </c>
      <c r="H83">
        <v>2022</v>
      </c>
      <c r="I83">
        <v>8</v>
      </c>
      <c r="J83">
        <v>100</v>
      </c>
      <c r="K83" t="s">
        <v>620</v>
      </c>
      <c r="L83" t="s">
        <v>564</v>
      </c>
      <c r="M83" t="s">
        <v>78</v>
      </c>
      <c r="N83" t="s">
        <v>867</v>
      </c>
      <c r="O83" t="s">
        <v>74</v>
      </c>
      <c r="P83" t="s">
        <v>79</v>
      </c>
      <c r="Q83" t="s">
        <v>342</v>
      </c>
      <c r="R83" t="s">
        <v>1112</v>
      </c>
      <c r="S83">
        <v>1259</v>
      </c>
      <c r="T83" t="s">
        <v>867</v>
      </c>
      <c r="U83" t="s">
        <v>881</v>
      </c>
      <c r="V83">
        <v>25</v>
      </c>
      <c r="W83">
        <v>1</v>
      </c>
      <c r="X83">
        <v>0</v>
      </c>
      <c r="Y83">
        <v>0</v>
      </c>
      <c r="Z83" t="s">
        <v>799</v>
      </c>
      <c r="AA83">
        <v>0</v>
      </c>
      <c r="AB83">
        <v>0</v>
      </c>
      <c r="AC83" t="s">
        <v>799</v>
      </c>
      <c r="AD83">
        <v>0</v>
      </c>
      <c r="AE83">
        <v>0</v>
      </c>
      <c r="AF83" t="s">
        <v>1295</v>
      </c>
      <c r="AG83">
        <v>1</v>
      </c>
      <c r="AH83">
        <v>1</v>
      </c>
      <c r="AI83" t="s">
        <v>1296</v>
      </c>
      <c r="AJ83">
        <v>1</v>
      </c>
      <c r="AK83">
        <v>1</v>
      </c>
      <c r="AL83" t="s">
        <v>1297</v>
      </c>
      <c r="AM83">
        <v>1</v>
      </c>
      <c r="AN83">
        <v>1</v>
      </c>
      <c r="AO83" t="s">
        <v>1088</v>
      </c>
      <c r="AP83">
        <v>1</v>
      </c>
      <c r="AQ83">
        <v>1</v>
      </c>
      <c r="AR83" t="s">
        <v>1088</v>
      </c>
      <c r="AS83">
        <v>1</v>
      </c>
      <c r="AT83">
        <v>1</v>
      </c>
      <c r="AU83" t="s">
        <v>1088</v>
      </c>
      <c r="AV83">
        <v>1</v>
      </c>
      <c r="AW83">
        <v>1</v>
      </c>
      <c r="AX83" t="s">
        <v>1088</v>
      </c>
      <c r="AY83" s="4">
        <v>1</v>
      </c>
      <c r="AZ83" s="4">
        <v>1</v>
      </c>
      <c r="BA83" t="s">
        <v>1088</v>
      </c>
    </row>
    <row r="84" spans="1:53" x14ac:dyDescent="0.25">
      <c r="A84" t="s">
        <v>117</v>
      </c>
      <c r="B84" t="s">
        <v>8</v>
      </c>
      <c r="C84" t="s">
        <v>152</v>
      </c>
      <c r="D84" t="s">
        <v>154</v>
      </c>
      <c r="E84" t="s">
        <v>253</v>
      </c>
      <c r="F84" t="s">
        <v>121</v>
      </c>
      <c r="G84" t="s">
        <v>254</v>
      </c>
      <c r="H84">
        <v>2022</v>
      </c>
      <c r="I84">
        <v>8</v>
      </c>
      <c r="J84">
        <v>100</v>
      </c>
      <c r="K84" t="s">
        <v>620</v>
      </c>
      <c r="L84" t="s">
        <v>564</v>
      </c>
      <c r="M84" t="s">
        <v>78</v>
      </c>
      <c r="N84" t="s">
        <v>867</v>
      </c>
      <c r="O84" t="s">
        <v>74</v>
      </c>
      <c r="P84" t="s">
        <v>79</v>
      </c>
      <c r="Q84" t="s">
        <v>343</v>
      </c>
      <c r="R84" t="s">
        <v>1112</v>
      </c>
      <c r="S84">
        <v>1260</v>
      </c>
      <c r="T84" t="s">
        <v>1113</v>
      </c>
      <c r="U84" t="s">
        <v>881</v>
      </c>
      <c r="V84">
        <v>25</v>
      </c>
      <c r="W84">
        <v>1</v>
      </c>
      <c r="X84">
        <v>1</v>
      </c>
      <c r="Y84">
        <v>1</v>
      </c>
      <c r="Z84" t="s">
        <v>800</v>
      </c>
      <c r="AA84">
        <v>1</v>
      </c>
      <c r="AB84">
        <v>1</v>
      </c>
      <c r="AC84" t="s">
        <v>1298</v>
      </c>
      <c r="AD84">
        <v>1</v>
      </c>
      <c r="AE84">
        <v>1</v>
      </c>
      <c r="AF84" t="s">
        <v>1299</v>
      </c>
      <c r="AG84">
        <v>1</v>
      </c>
      <c r="AH84">
        <v>1</v>
      </c>
      <c r="AI84" t="s">
        <v>1300</v>
      </c>
      <c r="AJ84">
        <v>1</v>
      </c>
      <c r="AK84">
        <v>1</v>
      </c>
      <c r="AL84" t="s">
        <v>1300</v>
      </c>
      <c r="AM84">
        <v>1</v>
      </c>
      <c r="AN84">
        <v>1</v>
      </c>
      <c r="AO84" t="s">
        <v>1300</v>
      </c>
      <c r="AP84">
        <v>1</v>
      </c>
      <c r="AQ84">
        <v>1</v>
      </c>
      <c r="AR84" t="s">
        <v>1300</v>
      </c>
      <c r="AS84">
        <v>1</v>
      </c>
      <c r="AT84">
        <v>1</v>
      </c>
      <c r="AU84" t="s">
        <v>1300</v>
      </c>
      <c r="AV84">
        <v>1</v>
      </c>
      <c r="AW84">
        <v>1</v>
      </c>
      <c r="AX84" t="s">
        <v>2428</v>
      </c>
      <c r="AY84" s="4">
        <v>1</v>
      </c>
      <c r="AZ84" s="4">
        <v>1</v>
      </c>
      <c r="BA84" t="s">
        <v>2428</v>
      </c>
    </row>
    <row r="85" spans="1:53" x14ac:dyDescent="0.25">
      <c r="A85" t="s">
        <v>117</v>
      </c>
      <c r="B85" t="s">
        <v>8</v>
      </c>
      <c r="C85" t="s">
        <v>152</v>
      </c>
      <c r="D85" t="s">
        <v>154</v>
      </c>
      <c r="E85" t="s">
        <v>155</v>
      </c>
      <c r="F85" t="s">
        <v>25</v>
      </c>
      <c r="G85" t="s">
        <v>344</v>
      </c>
      <c r="H85">
        <v>2022</v>
      </c>
      <c r="I85">
        <v>6</v>
      </c>
      <c r="J85">
        <v>100</v>
      </c>
      <c r="K85" t="s">
        <v>629</v>
      </c>
      <c r="L85" t="s">
        <v>564</v>
      </c>
      <c r="M85" t="s">
        <v>78</v>
      </c>
      <c r="N85" t="s">
        <v>867</v>
      </c>
      <c r="O85" t="s">
        <v>74</v>
      </c>
      <c r="P85" t="s">
        <v>75</v>
      </c>
      <c r="Q85" t="s">
        <v>345</v>
      </c>
      <c r="R85" t="s">
        <v>1301</v>
      </c>
      <c r="S85">
        <v>1261</v>
      </c>
      <c r="T85" t="s">
        <v>869</v>
      </c>
      <c r="U85" t="s">
        <v>881</v>
      </c>
      <c r="V85">
        <v>33</v>
      </c>
      <c r="W85">
        <v>1</v>
      </c>
      <c r="X85">
        <v>1</v>
      </c>
      <c r="Y85">
        <v>0</v>
      </c>
      <c r="Z85" t="s">
        <v>801</v>
      </c>
      <c r="AA85">
        <v>1</v>
      </c>
      <c r="AB85">
        <v>0</v>
      </c>
      <c r="AC85" t="s">
        <v>1302</v>
      </c>
      <c r="AD85">
        <v>1</v>
      </c>
      <c r="AE85">
        <v>0</v>
      </c>
      <c r="AF85" t="s">
        <v>1303</v>
      </c>
      <c r="AG85">
        <v>1</v>
      </c>
      <c r="AH85">
        <v>0</v>
      </c>
      <c r="AI85" t="s">
        <v>1304</v>
      </c>
      <c r="AJ85">
        <v>1</v>
      </c>
      <c r="AK85">
        <v>1</v>
      </c>
      <c r="AL85" t="s">
        <v>1305</v>
      </c>
      <c r="AM85">
        <v>1</v>
      </c>
      <c r="AN85">
        <v>0</v>
      </c>
      <c r="AO85" t="s">
        <v>2042</v>
      </c>
      <c r="AP85">
        <v>1</v>
      </c>
      <c r="AQ85">
        <v>1</v>
      </c>
      <c r="AR85" t="s">
        <v>2043</v>
      </c>
      <c r="AS85">
        <v>1</v>
      </c>
      <c r="AT85">
        <v>1</v>
      </c>
      <c r="AU85" t="s">
        <v>2429</v>
      </c>
      <c r="AV85">
        <v>1</v>
      </c>
      <c r="AW85">
        <v>1</v>
      </c>
      <c r="AX85" t="s">
        <v>2430</v>
      </c>
      <c r="AY85" s="4">
        <v>1</v>
      </c>
      <c r="AZ85" s="4">
        <v>1</v>
      </c>
      <c r="BA85" t="s">
        <v>2704</v>
      </c>
    </row>
    <row r="86" spans="1:53" x14ac:dyDescent="0.25">
      <c r="A86" t="s">
        <v>117</v>
      </c>
      <c r="B86" t="s">
        <v>8</v>
      </c>
      <c r="C86" t="s">
        <v>152</v>
      </c>
      <c r="D86" t="s">
        <v>154</v>
      </c>
      <c r="E86" t="s">
        <v>155</v>
      </c>
      <c r="F86" t="s">
        <v>25</v>
      </c>
      <c r="G86" t="s">
        <v>344</v>
      </c>
      <c r="H86">
        <v>2022</v>
      </c>
      <c r="I86">
        <v>6</v>
      </c>
      <c r="J86">
        <v>100</v>
      </c>
      <c r="K86" t="s">
        <v>629</v>
      </c>
      <c r="L86" t="s">
        <v>564</v>
      </c>
      <c r="M86" t="s">
        <v>78</v>
      </c>
      <c r="N86" t="s">
        <v>867</v>
      </c>
      <c r="O86" t="s">
        <v>74</v>
      </c>
      <c r="P86" t="s">
        <v>75</v>
      </c>
      <c r="Q86" t="s">
        <v>346</v>
      </c>
      <c r="R86" t="s">
        <v>1301</v>
      </c>
      <c r="S86">
        <v>1262</v>
      </c>
      <c r="T86" t="s">
        <v>867</v>
      </c>
      <c r="U86" t="s">
        <v>881</v>
      </c>
      <c r="V86">
        <v>34</v>
      </c>
      <c r="W86">
        <v>14</v>
      </c>
      <c r="X86">
        <v>14</v>
      </c>
      <c r="Y86">
        <v>0</v>
      </c>
      <c r="Z86" t="s">
        <v>802</v>
      </c>
      <c r="AA86">
        <v>14</v>
      </c>
      <c r="AB86">
        <v>0</v>
      </c>
      <c r="AC86" t="s">
        <v>1306</v>
      </c>
      <c r="AD86">
        <v>14</v>
      </c>
      <c r="AE86">
        <v>0</v>
      </c>
      <c r="AF86" t="s">
        <v>1307</v>
      </c>
      <c r="AG86">
        <v>14</v>
      </c>
      <c r="AH86">
        <v>0</v>
      </c>
      <c r="AI86" t="s">
        <v>1308</v>
      </c>
      <c r="AJ86">
        <v>14</v>
      </c>
      <c r="AK86">
        <v>0</v>
      </c>
      <c r="AL86" t="s">
        <v>1309</v>
      </c>
      <c r="AM86">
        <v>14</v>
      </c>
      <c r="AN86">
        <v>0</v>
      </c>
      <c r="AO86" t="s">
        <v>2044</v>
      </c>
      <c r="AP86">
        <v>14</v>
      </c>
      <c r="AQ86">
        <v>0</v>
      </c>
      <c r="AR86" t="s">
        <v>2045</v>
      </c>
      <c r="AS86">
        <v>14</v>
      </c>
      <c r="AT86">
        <v>0</v>
      </c>
      <c r="AU86" t="s">
        <v>2431</v>
      </c>
      <c r="AV86">
        <v>14</v>
      </c>
      <c r="AW86">
        <v>14</v>
      </c>
      <c r="AX86" t="s">
        <v>2432</v>
      </c>
      <c r="AY86" s="4">
        <v>1</v>
      </c>
      <c r="AZ86" s="4">
        <v>1</v>
      </c>
      <c r="BA86" t="s">
        <v>2705</v>
      </c>
    </row>
    <row r="87" spans="1:53" x14ac:dyDescent="0.25">
      <c r="A87" t="s">
        <v>117</v>
      </c>
      <c r="B87" t="s">
        <v>8</v>
      </c>
      <c r="C87" t="s">
        <v>152</v>
      </c>
      <c r="D87" t="s">
        <v>154</v>
      </c>
      <c r="E87" t="s">
        <v>155</v>
      </c>
      <c r="F87" t="s">
        <v>25</v>
      </c>
      <c r="G87" t="s">
        <v>344</v>
      </c>
      <c r="H87">
        <v>2022</v>
      </c>
      <c r="I87">
        <v>6</v>
      </c>
      <c r="J87">
        <v>100</v>
      </c>
      <c r="K87" t="s">
        <v>629</v>
      </c>
      <c r="L87" t="s">
        <v>564</v>
      </c>
      <c r="M87" t="s">
        <v>78</v>
      </c>
      <c r="N87" t="s">
        <v>867</v>
      </c>
      <c r="O87" t="s">
        <v>74</v>
      </c>
      <c r="P87" t="s">
        <v>75</v>
      </c>
      <c r="Q87" t="s">
        <v>347</v>
      </c>
      <c r="R87" t="s">
        <v>1301</v>
      </c>
      <c r="S87">
        <v>1263</v>
      </c>
      <c r="T87" t="s">
        <v>867</v>
      </c>
      <c r="U87" t="s">
        <v>881</v>
      </c>
      <c r="V87">
        <v>33</v>
      </c>
      <c r="W87">
        <v>14</v>
      </c>
      <c r="X87">
        <v>0</v>
      </c>
      <c r="Y87">
        <v>0</v>
      </c>
      <c r="Z87" t="s">
        <v>803</v>
      </c>
      <c r="AA87">
        <v>0</v>
      </c>
      <c r="AB87">
        <v>0</v>
      </c>
      <c r="AC87" t="s">
        <v>1310</v>
      </c>
      <c r="AD87">
        <v>0</v>
      </c>
      <c r="AE87">
        <v>0</v>
      </c>
      <c r="AF87" t="s">
        <v>1311</v>
      </c>
      <c r="AG87">
        <v>0</v>
      </c>
      <c r="AH87">
        <v>0</v>
      </c>
      <c r="AI87" t="s">
        <v>1312</v>
      </c>
      <c r="AJ87">
        <v>0</v>
      </c>
      <c r="AK87">
        <v>0</v>
      </c>
      <c r="AL87" t="s">
        <v>1312</v>
      </c>
      <c r="AM87">
        <v>0</v>
      </c>
      <c r="AN87">
        <v>0</v>
      </c>
      <c r="AO87" t="s">
        <v>2044</v>
      </c>
      <c r="AP87">
        <v>14</v>
      </c>
      <c r="AQ87">
        <v>0</v>
      </c>
      <c r="AR87" t="s">
        <v>2046</v>
      </c>
      <c r="AS87">
        <v>14</v>
      </c>
      <c r="AT87">
        <v>0</v>
      </c>
      <c r="AU87" t="s">
        <v>2433</v>
      </c>
      <c r="AV87">
        <v>14</v>
      </c>
      <c r="AW87">
        <v>0</v>
      </c>
      <c r="AX87" t="s">
        <v>2434</v>
      </c>
      <c r="AY87" s="4">
        <v>1</v>
      </c>
      <c r="AZ87" s="4">
        <v>0</v>
      </c>
      <c r="BA87" t="s">
        <v>2706</v>
      </c>
    </row>
    <row r="88" spans="1:53" x14ac:dyDescent="0.25">
      <c r="A88" t="s">
        <v>117</v>
      </c>
      <c r="B88" t="s">
        <v>16</v>
      </c>
      <c r="C88" t="s">
        <v>150</v>
      </c>
      <c r="D88" t="s">
        <v>26</v>
      </c>
      <c r="E88" t="s">
        <v>27</v>
      </c>
      <c r="F88" t="s">
        <v>282</v>
      </c>
      <c r="G88" t="s">
        <v>283</v>
      </c>
      <c r="H88">
        <v>2022</v>
      </c>
      <c r="I88">
        <v>6</v>
      </c>
      <c r="J88">
        <v>100</v>
      </c>
      <c r="K88" t="s">
        <v>626</v>
      </c>
      <c r="L88" t="s">
        <v>564</v>
      </c>
      <c r="M88" t="s">
        <v>78</v>
      </c>
      <c r="N88" t="s">
        <v>867</v>
      </c>
      <c r="O88" t="s">
        <v>74</v>
      </c>
      <c r="P88" t="s">
        <v>79</v>
      </c>
      <c r="Q88" t="s">
        <v>348</v>
      </c>
      <c r="R88" t="s">
        <v>1183</v>
      </c>
      <c r="S88">
        <v>1264</v>
      </c>
      <c r="T88" t="s">
        <v>867</v>
      </c>
      <c r="U88" t="s">
        <v>881</v>
      </c>
      <c r="V88">
        <v>34</v>
      </c>
      <c r="W88">
        <v>1</v>
      </c>
      <c r="X88">
        <v>1</v>
      </c>
      <c r="Y88">
        <v>0</v>
      </c>
      <c r="Z88" t="s">
        <v>804</v>
      </c>
      <c r="AA88">
        <v>1</v>
      </c>
      <c r="AB88">
        <v>0</v>
      </c>
      <c r="AC88" t="s">
        <v>1192</v>
      </c>
      <c r="AD88">
        <v>1</v>
      </c>
      <c r="AE88">
        <v>0</v>
      </c>
      <c r="AF88" t="s">
        <v>1313</v>
      </c>
      <c r="AG88">
        <v>1</v>
      </c>
      <c r="AH88">
        <v>0</v>
      </c>
      <c r="AI88" t="s">
        <v>1314</v>
      </c>
      <c r="AJ88">
        <v>1</v>
      </c>
      <c r="AK88">
        <v>0</v>
      </c>
      <c r="AL88" t="s">
        <v>1315</v>
      </c>
      <c r="AM88">
        <v>1</v>
      </c>
      <c r="AN88">
        <v>0</v>
      </c>
      <c r="AO88" t="s">
        <v>2047</v>
      </c>
      <c r="AP88">
        <v>1</v>
      </c>
      <c r="AQ88">
        <v>0</v>
      </c>
      <c r="AR88" t="s">
        <v>2047</v>
      </c>
      <c r="AS88">
        <v>1</v>
      </c>
      <c r="AT88">
        <v>0</v>
      </c>
      <c r="AU88" t="s">
        <v>2435</v>
      </c>
      <c r="AV88">
        <v>1</v>
      </c>
      <c r="AW88">
        <v>0</v>
      </c>
      <c r="AX88" t="s">
        <v>2436</v>
      </c>
      <c r="AY88" s="4">
        <v>1</v>
      </c>
      <c r="AZ88" s="4">
        <v>0</v>
      </c>
      <c r="BA88" t="s">
        <v>2436</v>
      </c>
    </row>
    <row r="89" spans="1:53" x14ac:dyDescent="0.25">
      <c r="A89" t="s">
        <v>117</v>
      </c>
      <c r="B89" t="s">
        <v>16</v>
      </c>
      <c r="C89" t="s">
        <v>150</v>
      </c>
      <c r="D89" t="s">
        <v>26</v>
      </c>
      <c r="E89" t="s">
        <v>27</v>
      </c>
      <c r="F89" t="s">
        <v>286</v>
      </c>
      <c r="G89" t="s">
        <v>306</v>
      </c>
      <c r="H89">
        <v>2022</v>
      </c>
      <c r="I89">
        <v>6</v>
      </c>
      <c r="J89">
        <v>100</v>
      </c>
      <c r="K89" t="s">
        <v>629</v>
      </c>
      <c r="L89" t="s">
        <v>564</v>
      </c>
      <c r="M89" t="s">
        <v>78</v>
      </c>
      <c r="N89" t="s">
        <v>867</v>
      </c>
      <c r="O89" t="s">
        <v>74</v>
      </c>
      <c r="P89" t="s">
        <v>75</v>
      </c>
      <c r="Q89" t="s">
        <v>349</v>
      </c>
      <c r="R89" t="s">
        <v>1235</v>
      </c>
      <c r="S89">
        <v>1265</v>
      </c>
      <c r="T89" t="s">
        <v>867</v>
      </c>
      <c r="U89" t="s">
        <v>881</v>
      </c>
      <c r="V89">
        <v>34</v>
      </c>
      <c r="W89">
        <v>1</v>
      </c>
      <c r="X89">
        <v>0</v>
      </c>
      <c r="Y89">
        <v>0</v>
      </c>
      <c r="Z89" t="s">
        <v>805</v>
      </c>
      <c r="AA89">
        <v>0</v>
      </c>
      <c r="AB89">
        <v>0</v>
      </c>
      <c r="AC89" t="s">
        <v>1316</v>
      </c>
      <c r="AD89">
        <v>0</v>
      </c>
      <c r="AE89">
        <v>0</v>
      </c>
      <c r="AF89" t="s">
        <v>1317</v>
      </c>
      <c r="AG89">
        <v>0</v>
      </c>
      <c r="AH89">
        <v>0</v>
      </c>
      <c r="AI89" t="s">
        <v>1318</v>
      </c>
      <c r="AJ89">
        <v>0</v>
      </c>
      <c r="AK89">
        <v>0</v>
      </c>
      <c r="AL89" t="s">
        <v>1318</v>
      </c>
      <c r="AM89">
        <v>0</v>
      </c>
      <c r="AN89">
        <v>0</v>
      </c>
      <c r="AO89" t="s">
        <v>1318</v>
      </c>
      <c r="AP89">
        <v>0</v>
      </c>
      <c r="AQ89">
        <v>0</v>
      </c>
      <c r="AR89" t="s">
        <v>1318</v>
      </c>
      <c r="AS89">
        <v>0</v>
      </c>
      <c r="AT89">
        <v>0</v>
      </c>
      <c r="AU89" t="s">
        <v>2437</v>
      </c>
      <c r="AV89">
        <v>0</v>
      </c>
      <c r="AW89">
        <v>0</v>
      </c>
      <c r="AX89" t="s">
        <v>2437</v>
      </c>
      <c r="AY89" s="4">
        <v>1</v>
      </c>
      <c r="AZ89" s="4">
        <v>0</v>
      </c>
      <c r="BA89" t="s">
        <v>2437</v>
      </c>
    </row>
    <row r="90" spans="1:53" x14ac:dyDescent="0.25">
      <c r="A90" t="s">
        <v>117</v>
      </c>
      <c r="B90" t="s">
        <v>16</v>
      </c>
      <c r="C90" t="s">
        <v>151</v>
      </c>
      <c r="D90" t="s">
        <v>119</v>
      </c>
      <c r="E90" t="s">
        <v>131</v>
      </c>
      <c r="F90" t="s">
        <v>131</v>
      </c>
      <c r="G90" t="s">
        <v>278</v>
      </c>
      <c r="H90">
        <v>2022</v>
      </c>
      <c r="I90">
        <v>6</v>
      </c>
      <c r="J90">
        <v>100</v>
      </c>
      <c r="K90" t="s">
        <v>629</v>
      </c>
      <c r="L90" t="s">
        <v>564</v>
      </c>
      <c r="M90" t="s">
        <v>78</v>
      </c>
      <c r="N90" t="s">
        <v>867</v>
      </c>
      <c r="O90" t="s">
        <v>74</v>
      </c>
      <c r="P90" t="s">
        <v>79</v>
      </c>
      <c r="Q90" t="s">
        <v>1826</v>
      </c>
      <c r="R90" t="s">
        <v>1170</v>
      </c>
      <c r="S90">
        <v>1434</v>
      </c>
      <c r="T90" t="s">
        <v>1113</v>
      </c>
      <c r="U90" t="s">
        <v>881</v>
      </c>
      <c r="V90">
        <v>17</v>
      </c>
      <c r="W90">
        <v>12</v>
      </c>
      <c r="X90">
        <v>3</v>
      </c>
      <c r="AA90">
        <v>4</v>
      </c>
      <c r="AD90">
        <v>5</v>
      </c>
      <c r="AE90">
        <v>5</v>
      </c>
      <c r="AF90" t="s">
        <v>1827</v>
      </c>
      <c r="AG90">
        <v>6</v>
      </c>
      <c r="AH90">
        <v>6</v>
      </c>
      <c r="AI90" t="s">
        <v>1828</v>
      </c>
      <c r="AJ90">
        <v>7</v>
      </c>
      <c r="AK90">
        <v>7</v>
      </c>
      <c r="AL90" t="s">
        <v>1829</v>
      </c>
      <c r="AM90">
        <v>8</v>
      </c>
      <c r="AN90">
        <v>8</v>
      </c>
      <c r="AO90" t="s">
        <v>2281</v>
      </c>
      <c r="AP90">
        <v>9</v>
      </c>
      <c r="AQ90">
        <v>9</v>
      </c>
      <c r="AR90" t="s">
        <v>2282</v>
      </c>
      <c r="AS90">
        <v>10</v>
      </c>
      <c r="AT90">
        <v>10</v>
      </c>
      <c r="AU90" t="s">
        <v>2652</v>
      </c>
      <c r="AV90">
        <v>11</v>
      </c>
      <c r="AW90">
        <v>11</v>
      </c>
      <c r="AX90" t="s">
        <v>2653</v>
      </c>
      <c r="AY90" s="4">
        <v>1</v>
      </c>
      <c r="AZ90" s="4">
        <v>1</v>
      </c>
      <c r="BA90" t="s">
        <v>2760</v>
      </c>
    </row>
    <row r="91" spans="1:53" x14ac:dyDescent="0.25">
      <c r="A91" t="s">
        <v>117</v>
      </c>
      <c r="B91" t="s">
        <v>16</v>
      </c>
      <c r="C91" t="s">
        <v>151</v>
      </c>
      <c r="D91" t="s">
        <v>119</v>
      </c>
      <c r="E91" t="s">
        <v>131</v>
      </c>
      <c r="F91" t="s">
        <v>131</v>
      </c>
      <c r="G91" t="s">
        <v>278</v>
      </c>
      <c r="H91">
        <v>2022</v>
      </c>
      <c r="I91">
        <v>6</v>
      </c>
      <c r="J91">
        <v>100</v>
      </c>
      <c r="K91" t="s">
        <v>629</v>
      </c>
      <c r="L91" t="s">
        <v>564</v>
      </c>
      <c r="M91" t="s">
        <v>78</v>
      </c>
      <c r="N91" t="s">
        <v>867</v>
      </c>
      <c r="O91" t="s">
        <v>74</v>
      </c>
      <c r="P91" t="s">
        <v>79</v>
      </c>
      <c r="Q91" t="s">
        <v>1830</v>
      </c>
      <c r="R91" t="s">
        <v>1170</v>
      </c>
      <c r="S91">
        <v>1435</v>
      </c>
      <c r="T91" t="s">
        <v>1113</v>
      </c>
      <c r="U91" t="s">
        <v>881</v>
      </c>
      <c r="V91">
        <v>17</v>
      </c>
      <c r="W91">
        <v>12</v>
      </c>
      <c r="X91">
        <v>3</v>
      </c>
      <c r="AA91">
        <v>4</v>
      </c>
      <c r="AD91">
        <v>5</v>
      </c>
      <c r="AE91">
        <v>5</v>
      </c>
      <c r="AF91" t="s">
        <v>1831</v>
      </c>
      <c r="AG91">
        <v>6</v>
      </c>
      <c r="AH91">
        <v>6</v>
      </c>
      <c r="AI91" t="s">
        <v>1832</v>
      </c>
      <c r="AJ91">
        <v>7</v>
      </c>
      <c r="AK91">
        <v>7</v>
      </c>
      <c r="AL91" t="s">
        <v>1833</v>
      </c>
      <c r="AM91">
        <v>8</v>
      </c>
      <c r="AN91">
        <v>8</v>
      </c>
      <c r="AO91" t="s">
        <v>2283</v>
      </c>
      <c r="AP91">
        <v>9</v>
      </c>
      <c r="AQ91">
        <v>9</v>
      </c>
      <c r="AR91" t="s">
        <v>2284</v>
      </c>
      <c r="AS91">
        <v>10</v>
      </c>
      <c r="AT91">
        <v>10</v>
      </c>
      <c r="AU91" t="s">
        <v>2654</v>
      </c>
      <c r="AV91">
        <v>11</v>
      </c>
      <c r="AW91">
        <v>11</v>
      </c>
      <c r="AX91" t="s">
        <v>2655</v>
      </c>
      <c r="AY91" s="4">
        <v>1</v>
      </c>
      <c r="AZ91" s="4">
        <v>1</v>
      </c>
      <c r="BA91" t="s">
        <v>2761</v>
      </c>
    </row>
    <row r="92" spans="1:53" s="1" customFormat="1" x14ac:dyDescent="0.25">
      <c r="A92" t="s">
        <v>124</v>
      </c>
      <c r="B92" t="s">
        <v>8</v>
      </c>
      <c r="C92" t="s">
        <v>152</v>
      </c>
      <c r="D92" t="s">
        <v>154</v>
      </c>
      <c r="E92" t="s">
        <v>155</v>
      </c>
      <c r="F92" t="s">
        <v>350</v>
      </c>
      <c r="G92" t="s">
        <v>351</v>
      </c>
      <c r="H92">
        <v>2022</v>
      </c>
      <c r="I92">
        <v>20</v>
      </c>
      <c r="J92">
        <v>20</v>
      </c>
      <c r="K92" t="s">
        <v>651</v>
      </c>
      <c r="L92" t="s">
        <v>564</v>
      </c>
      <c r="M92" t="s">
        <v>76</v>
      </c>
      <c r="N92" t="s">
        <v>867</v>
      </c>
      <c r="O92" t="s">
        <v>74</v>
      </c>
      <c r="P92" t="s">
        <v>75</v>
      </c>
      <c r="Q92" t="s">
        <v>352</v>
      </c>
      <c r="R92" t="s">
        <v>1319</v>
      </c>
      <c r="S92">
        <v>1269</v>
      </c>
      <c r="T92" t="s">
        <v>867</v>
      </c>
      <c r="U92" t="s">
        <v>893</v>
      </c>
      <c r="V92">
        <v>25</v>
      </c>
      <c r="W92">
        <v>100</v>
      </c>
      <c r="X92">
        <v>30</v>
      </c>
      <c r="Y92">
        <v>0</v>
      </c>
      <c r="Z92" t="s">
        <v>806</v>
      </c>
      <c r="AA92">
        <v>30</v>
      </c>
      <c r="AB92">
        <v>0</v>
      </c>
      <c r="AC92" t="s">
        <v>1320</v>
      </c>
      <c r="AD92">
        <v>30</v>
      </c>
      <c r="AE92">
        <v>0</v>
      </c>
      <c r="AF92" t="s">
        <v>1321</v>
      </c>
      <c r="AG92">
        <v>30</v>
      </c>
      <c r="AH92">
        <v>30</v>
      </c>
      <c r="AI92" t="s">
        <v>1322</v>
      </c>
      <c r="AJ92">
        <v>30</v>
      </c>
      <c r="AK92">
        <v>30</v>
      </c>
      <c r="AL92" t="s">
        <v>1840</v>
      </c>
      <c r="AM92">
        <v>30</v>
      </c>
      <c r="AN92">
        <v>30</v>
      </c>
      <c r="AO92" t="s">
        <v>2048</v>
      </c>
      <c r="AP92">
        <v>30</v>
      </c>
      <c r="AQ92">
        <v>30</v>
      </c>
      <c r="AR92" t="s">
        <v>2048</v>
      </c>
      <c r="AS92">
        <v>30</v>
      </c>
      <c r="AT92">
        <v>30</v>
      </c>
      <c r="AU92" t="s">
        <v>2438</v>
      </c>
      <c r="AV92">
        <v>100</v>
      </c>
      <c r="AW92">
        <v>30</v>
      </c>
      <c r="AX92" t="s">
        <v>2438</v>
      </c>
      <c r="AY92" s="4">
        <v>1</v>
      </c>
      <c r="AZ92" s="4">
        <v>0.3</v>
      </c>
      <c r="BA92" t="s">
        <v>2438</v>
      </c>
    </row>
    <row r="93" spans="1:53" x14ac:dyDescent="0.25">
      <c r="A93" t="s">
        <v>124</v>
      </c>
      <c r="B93" t="s">
        <v>8</v>
      </c>
      <c r="C93" t="s">
        <v>152</v>
      </c>
      <c r="D93" t="s">
        <v>154</v>
      </c>
      <c r="E93" t="s">
        <v>155</v>
      </c>
      <c r="F93" t="s">
        <v>350</v>
      </c>
      <c r="G93" t="s">
        <v>351</v>
      </c>
      <c r="H93">
        <v>2022</v>
      </c>
      <c r="I93">
        <v>20</v>
      </c>
      <c r="J93">
        <v>20</v>
      </c>
      <c r="K93" t="s">
        <v>651</v>
      </c>
      <c r="L93" t="s">
        <v>564</v>
      </c>
      <c r="M93" t="s">
        <v>76</v>
      </c>
      <c r="N93" t="s">
        <v>867</v>
      </c>
      <c r="O93" t="s">
        <v>74</v>
      </c>
      <c r="P93" t="s">
        <v>75</v>
      </c>
      <c r="Q93" t="s">
        <v>353</v>
      </c>
      <c r="R93" t="s">
        <v>1319</v>
      </c>
      <c r="S93">
        <v>1270</v>
      </c>
      <c r="T93" t="s">
        <v>867</v>
      </c>
      <c r="U93" t="s">
        <v>881</v>
      </c>
      <c r="V93">
        <v>25</v>
      </c>
      <c r="W93">
        <v>1</v>
      </c>
      <c r="X93">
        <v>0</v>
      </c>
      <c r="Y93">
        <v>0</v>
      </c>
      <c r="Z93" t="s">
        <v>807</v>
      </c>
      <c r="AA93">
        <v>0</v>
      </c>
      <c r="AB93">
        <v>0</v>
      </c>
      <c r="AC93" t="s">
        <v>1323</v>
      </c>
      <c r="AD93">
        <v>0</v>
      </c>
      <c r="AE93">
        <v>0</v>
      </c>
      <c r="AF93" t="s">
        <v>1324</v>
      </c>
      <c r="AG93">
        <v>0</v>
      </c>
      <c r="AH93">
        <v>0</v>
      </c>
      <c r="AI93" t="s">
        <v>1325</v>
      </c>
      <c r="AJ93">
        <v>0</v>
      </c>
      <c r="AK93">
        <v>0</v>
      </c>
      <c r="AL93" t="s">
        <v>1841</v>
      </c>
      <c r="AM93">
        <v>0</v>
      </c>
      <c r="AN93">
        <v>0</v>
      </c>
      <c r="AO93" t="s">
        <v>2049</v>
      </c>
      <c r="AP93">
        <v>0</v>
      </c>
      <c r="AQ93">
        <v>0</v>
      </c>
      <c r="AR93" t="s">
        <v>2050</v>
      </c>
      <c r="AS93">
        <v>1</v>
      </c>
      <c r="AT93">
        <v>1</v>
      </c>
      <c r="AU93" t="s">
        <v>2439</v>
      </c>
      <c r="AV93">
        <v>1</v>
      </c>
      <c r="AW93">
        <v>1</v>
      </c>
      <c r="AX93" t="s">
        <v>2440</v>
      </c>
      <c r="AY93" s="4">
        <v>1</v>
      </c>
      <c r="AZ93" s="4">
        <v>1</v>
      </c>
      <c r="BA93" t="s">
        <v>2707</v>
      </c>
    </row>
    <row r="94" spans="1:53" x14ac:dyDescent="0.25">
      <c r="A94" t="s">
        <v>124</v>
      </c>
      <c r="B94" t="s">
        <v>8</v>
      </c>
      <c r="C94" t="s">
        <v>152</v>
      </c>
      <c r="D94" t="s">
        <v>154</v>
      </c>
      <c r="E94" t="s">
        <v>155</v>
      </c>
      <c r="F94" t="s">
        <v>350</v>
      </c>
      <c r="G94" t="s">
        <v>351</v>
      </c>
      <c r="H94">
        <v>2022</v>
      </c>
      <c r="I94">
        <v>20</v>
      </c>
      <c r="J94">
        <v>20</v>
      </c>
      <c r="K94" t="s">
        <v>651</v>
      </c>
      <c r="L94" t="s">
        <v>564</v>
      </c>
      <c r="M94" t="s">
        <v>76</v>
      </c>
      <c r="N94" t="s">
        <v>867</v>
      </c>
      <c r="O94" t="s">
        <v>74</v>
      </c>
      <c r="P94" t="s">
        <v>75</v>
      </c>
      <c r="Q94" t="s">
        <v>354</v>
      </c>
      <c r="R94" t="s">
        <v>1319</v>
      </c>
      <c r="S94">
        <v>1271</v>
      </c>
      <c r="T94" t="s">
        <v>867</v>
      </c>
      <c r="U94" t="s">
        <v>893</v>
      </c>
      <c r="V94">
        <v>25</v>
      </c>
      <c r="W94">
        <v>100</v>
      </c>
      <c r="X94">
        <v>50</v>
      </c>
      <c r="Y94">
        <v>0</v>
      </c>
      <c r="Z94" t="s">
        <v>808</v>
      </c>
      <c r="AA94">
        <v>50</v>
      </c>
      <c r="AB94">
        <v>0</v>
      </c>
      <c r="AC94" t="s">
        <v>1326</v>
      </c>
      <c r="AD94">
        <v>50</v>
      </c>
      <c r="AE94">
        <v>0</v>
      </c>
      <c r="AF94" t="s">
        <v>1327</v>
      </c>
      <c r="AG94">
        <v>50</v>
      </c>
      <c r="AH94">
        <v>50</v>
      </c>
      <c r="AI94" t="s">
        <v>1328</v>
      </c>
      <c r="AJ94">
        <v>100</v>
      </c>
      <c r="AK94">
        <v>50</v>
      </c>
      <c r="AL94" t="s">
        <v>1842</v>
      </c>
      <c r="AM94">
        <v>100</v>
      </c>
      <c r="AN94">
        <v>100</v>
      </c>
      <c r="AO94" t="s">
        <v>2051</v>
      </c>
      <c r="AP94">
        <v>100</v>
      </c>
      <c r="AQ94">
        <v>100</v>
      </c>
      <c r="AR94" t="s">
        <v>2052</v>
      </c>
      <c r="AS94">
        <v>100</v>
      </c>
      <c r="AT94">
        <v>100</v>
      </c>
      <c r="AU94" t="s">
        <v>2441</v>
      </c>
      <c r="AV94">
        <v>100</v>
      </c>
      <c r="AW94">
        <v>100</v>
      </c>
      <c r="AX94" t="s">
        <v>2442</v>
      </c>
      <c r="AY94" s="4">
        <v>1</v>
      </c>
      <c r="AZ94" s="4">
        <v>1</v>
      </c>
      <c r="BA94" t="s">
        <v>2825</v>
      </c>
    </row>
    <row r="95" spans="1:53" x14ac:dyDescent="0.25">
      <c r="A95" t="s">
        <v>124</v>
      </c>
      <c r="B95" t="s">
        <v>8</v>
      </c>
      <c r="C95" t="s">
        <v>152</v>
      </c>
      <c r="D95" t="s">
        <v>154</v>
      </c>
      <c r="E95" t="s">
        <v>155</v>
      </c>
      <c r="F95" t="s">
        <v>350</v>
      </c>
      <c r="G95" t="s">
        <v>351</v>
      </c>
      <c r="H95">
        <v>2022</v>
      </c>
      <c r="I95">
        <v>20</v>
      </c>
      <c r="J95">
        <v>20</v>
      </c>
      <c r="K95" t="s">
        <v>651</v>
      </c>
      <c r="L95" t="s">
        <v>564</v>
      </c>
      <c r="M95" t="s">
        <v>76</v>
      </c>
      <c r="N95" t="s">
        <v>867</v>
      </c>
      <c r="O95" t="s">
        <v>74</v>
      </c>
      <c r="P95" t="s">
        <v>75</v>
      </c>
      <c r="Q95" t="s">
        <v>355</v>
      </c>
      <c r="R95" t="s">
        <v>1319</v>
      </c>
      <c r="S95">
        <v>1273</v>
      </c>
      <c r="T95" t="s">
        <v>867</v>
      </c>
      <c r="U95" t="s">
        <v>893</v>
      </c>
      <c r="V95">
        <v>24</v>
      </c>
      <c r="W95">
        <v>100</v>
      </c>
      <c r="X95">
        <v>0</v>
      </c>
      <c r="Y95">
        <v>0</v>
      </c>
      <c r="Z95" t="s">
        <v>809</v>
      </c>
      <c r="AA95">
        <v>30</v>
      </c>
      <c r="AB95">
        <v>30</v>
      </c>
      <c r="AC95" t="s">
        <v>1329</v>
      </c>
      <c r="AD95">
        <v>30</v>
      </c>
      <c r="AE95">
        <v>30</v>
      </c>
      <c r="AF95" t="s">
        <v>1330</v>
      </c>
      <c r="AG95">
        <v>30</v>
      </c>
      <c r="AH95">
        <v>30</v>
      </c>
      <c r="AI95" t="s">
        <v>1331</v>
      </c>
      <c r="AJ95">
        <v>30</v>
      </c>
      <c r="AK95">
        <v>30</v>
      </c>
      <c r="AL95" t="s">
        <v>1843</v>
      </c>
      <c r="AM95">
        <v>60</v>
      </c>
      <c r="AN95">
        <v>60</v>
      </c>
      <c r="AO95" t="s">
        <v>2053</v>
      </c>
      <c r="AP95">
        <v>60</v>
      </c>
      <c r="AQ95">
        <v>60</v>
      </c>
      <c r="AR95" t="s">
        <v>2054</v>
      </c>
      <c r="AS95">
        <v>60</v>
      </c>
      <c r="AT95">
        <v>60</v>
      </c>
      <c r="AU95" t="s">
        <v>2443</v>
      </c>
      <c r="AV95">
        <v>60</v>
      </c>
      <c r="AW95">
        <v>60</v>
      </c>
      <c r="AX95" t="s">
        <v>2444</v>
      </c>
      <c r="AY95" s="4">
        <v>1</v>
      </c>
      <c r="AZ95" s="4">
        <v>1</v>
      </c>
      <c r="BA95" t="s">
        <v>2826</v>
      </c>
    </row>
    <row r="96" spans="1:53" x14ac:dyDescent="0.25">
      <c r="A96" t="s">
        <v>124</v>
      </c>
      <c r="B96" t="s">
        <v>8</v>
      </c>
      <c r="C96" t="s">
        <v>152</v>
      </c>
      <c r="D96" t="s">
        <v>9</v>
      </c>
      <c r="E96" t="s">
        <v>125</v>
      </c>
      <c r="F96" t="s">
        <v>521</v>
      </c>
      <c r="G96" t="s">
        <v>31</v>
      </c>
      <c r="H96">
        <v>2022</v>
      </c>
      <c r="I96">
        <v>20</v>
      </c>
      <c r="J96">
        <v>10</v>
      </c>
      <c r="K96" t="s">
        <v>652</v>
      </c>
      <c r="L96" t="s">
        <v>564</v>
      </c>
      <c r="M96" t="s">
        <v>78</v>
      </c>
      <c r="N96" t="s">
        <v>1113</v>
      </c>
      <c r="O96" t="s">
        <v>74</v>
      </c>
      <c r="P96" t="s">
        <v>75</v>
      </c>
      <c r="Q96" t="s">
        <v>356</v>
      </c>
      <c r="R96" t="s">
        <v>1332</v>
      </c>
      <c r="S96">
        <v>1275</v>
      </c>
      <c r="T96" t="s">
        <v>1113</v>
      </c>
      <c r="U96" t="s">
        <v>881</v>
      </c>
      <c r="V96">
        <v>33</v>
      </c>
      <c r="W96">
        <v>3</v>
      </c>
      <c r="X96">
        <v>0</v>
      </c>
      <c r="Y96">
        <v>0</v>
      </c>
      <c r="Z96" t="s">
        <v>810</v>
      </c>
      <c r="AA96">
        <v>1</v>
      </c>
      <c r="AB96">
        <v>1</v>
      </c>
      <c r="AC96" t="s">
        <v>1333</v>
      </c>
      <c r="AD96">
        <v>1</v>
      </c>
      <c r="AE96">
        <v>1</v>
      </c>
      <c r="AF96" t="s">
        <v>1334</v>
      </c>
      <c r="AG96">
        <v>1</v>
      </c>
      <c r="AH96">
        <v>2</v>
      </c>
      <c r="AI96" t="s">
        <v>1335</v>
      </c>
      <c r="AJ96">
        <v>2</v>
      </c>
      <c r="AK96">
        <v>2</v>
      </c>
      <c r="AL96" t="s">
        <v>1844</v>
      </c>
      <c r="AM96">
        <v>2</v>
      </c>
      <c r="AN96">
        <v>2</v>
      </c>
      <c r="AO96" t="s">
        <v>2055</v>
      </c>
      <c r="AP96">
        <v>2</v>
      </c>
      <c r="AQ96">
        <v>2</v>
      </c>
      <c r="AR96" t="s">
        <v>2056</v>
      </c>
      <c r="AS96">
        <v>3</v>
      </c>
      <c r="AT96">
        <v>3</v>
      </c>
      <c r="AU96" t="s">
        <v>2445</v>
      </c>
      <c r="AV96">
        <v>3</v>
      </c>
      <c r="AW96">
        <v>30</v>
      </c>
      <c r="AX96" t="s">
        <v>2446</v>
      </c>
      <c r="AY96" s="4">
        <v>1</v>
      </c>
      <c r="AZ96" s="6">
        <v>1</v>
      </c>
      <c r="BA96" t="s">
        <v>2856</v>
      </c>
    </row>
    <row r="97" spans="1:53" x14ac:dyDescent="0.25">
      <c r="A97" t="s">
        <v>124</v>
      </c>
      <c r="B97" t="s">
        <v>8</v>
      </c>
      <c r="C97" t="s">
        <v>152</v>
      </c>
      <c r="D97" t="s">
        <v>9</v>
      </c>
      <c r="E97" t="s">
        <v>125</v>
      </c>
      <c r="F97" t="s">
        <v>521</v>
      </c>
      <c r="G97" t="s">
        <v>31</v>
      </c>
      <c r="H97">
        <v>2022</v>
      </c>
      <c r="I97">
        <v>20</v>
      </c>
      <c r="J97">
        <v>10</v>
      </c>
      <c r="K97" t="s">
        <v>652</v>
      </c>
      <c r="L97" t="s">
        <v>564</v>
      </c>
      <c r="M97" t="s">
        <v>78</v>
      </c>
      <c r="N97" t="s">
        <v>1113</v>
      </c>
      <c r="O97" t="s">
        <v>74</v>
      </c>
      <c r="P97" t="s">
        <v>75</v>
      </c>
      <c r="Q97" t="s">
        <v>357</v>
      </c>
      <c r="R97" t="s">
        <v>1332</v>
      </c>
      <c r="S97">
        <v>1276</v>
      </c>
      <c r="T97" t="s">
        <v>1113</v>
      </c>
      <c r="U97" t="s">
        <v>881</v>
      </c>
      <c r="V97">
        <v>33</v>
      </c>
      <c r="W97">
        <v>2</v>
      </c>
      <c r="X97">
        <v>0</v>
      </c>
      <c r="Y97">
        <v>0</v>
      </c>
      <c r="Z97" t="s">
        <v>811</v>
      </c>
      <c r="AA97">
        <v>0</v>
      </c>
      <c r="AB97">
        <v>0</v>
      </c>
      <c r="AC97" t="s">
        <v>1336</v>
      </c>
      <c r="AD97">
        <v>0</v>
      </c>
      <c r="AE97">
        <v>0</v>
      </c>
      <c r="AF97" t="s">
        <v>1337</v>
      </c>
      <c r="AG97">
        <v>0</v>
      </c>
      <c r="AH97">
        <v>0</v>
      </c>
      <c r="AI97" t="s">
        <v>1338</v>
      </c>
      <c r="AJ97">
        <v>0</v>
      </c>
      <c r="AK97">
        <v>0</v>
      </c>
      <c r="AL97" t="s">
        <v>1845</v>
      </c>
      <c r="AM97">
        <v>0</v>
      </c>
      <c r="AN97">
        <v>0</v>
      </c>
      <c r="AO97" t="s">
        <v>2057</v>
      </c>
      <c r="AP97">
        <v>0</v>
      </c>
      <c r="AQ97">
        <v>0</v>
      </c>
      <c r="AR97" t="s">
        <v>2058</v>
      </c>
      <c r="AS97">
        <v>2</v>
      </c>
      <c r="AT97">
        <v>2</v>
      </c>
      <c r="AU97" t="s">
        <v>2447</v>
      </c>
      <c r="AV97">
        <v>2</v>
      </c>
      <c r="AW97">
        <v>2</v>
      </c>
      <c r="AX97" t="s">
        <v>2448</v>
      </c>
      <c r="AY97" s="4">
        <v>1</v>
      </c>
      <c r="AZ97" s="4">
        <v>1</v>
      </c>
      <c r="BA97" t="s">
        <v>2708</v>
      </c>
    </row>
    <row r="98" spans="1:53" x14ac:dyDescent="0.25">
      <c r="A98" t="s">
        <v>124</v>
      </c>
      <c r="B98" t="s">
        <v>8</v>
      </c>
      <c r="C98" t="s">
        <v>152</v>
      </c>
      <c r="D98" t="s">
        <v>9</v>
      </c>
      <c r="E98" t="s">
        <v>125</v>
      </c>
      <c r="F98" t="s">
        <v>521</v>
      </c>
      <c r="G98" t="s">
        <v>31</v>
      </c>
      <c r="H98">
        <v>2022</v>
      </c>
      <c r="I98">
        <v>20</v>
      </c>
      <c r="J98">
        <v>10</v>
      </c>
      <c r="K98" t="s">
        <v>652</v>
      </c>
      <c r="L98" t="s">
        <v>564</v>
      </c>
      <c r="M98" t="s">
        <v>78</v>
      </c>
      <c r="N98" t="s">
        <v>1113</v>
      </c>
      <c r="O98" t="s">
        <v>74</v>
      </c>
      <c r="P98" t="s">
        <v>75</v>
      </c>
      <c r="Q98" t="s">
        <v>358</v>
      </c>
      <c r="R98" t="s">
        <v>1332</v>
      </c>
      <c r="S98">
        <v>1277</v>
      </c>
      <c r="T98" t="s">
        <v>1113</v>
      </c>
      <c r="U98" t="s">
        <v>893</v>
      </c>
      <c r="V98">
        <v>33</v>
      </c>
      <c r="W98">
        <v>100</v>
      </c>
      <c r="X98">
        <v>0</v>
      </c>
      <c r="Y98">
        <v>0</v>
      </c>
      <c r="Z98" t="s">
        <v>812</v>
      </c>
      <c r="AA98">
        <v>30</v>
      </c>
      <c r="AB98">
        <v>30</v>
      </c>
      <c r="AC98" t="s">
        <v>1339</v>
      </c>
      <c r="AD98">
        <v>30</v>
      </c>
      <c r="AE98">
        <v>30</v>
      </c>
      <c r="AF98" t="s">
        <v>1340</v>
      </c>
      <c r="AG98">
        <v>30</v>
      </c>
      <c r="AH98">
        <v>30</v>
      </c>
      <c r="AI98" t="s">
        <v>1341</v>
      </c>
      <c r="AJ98">
        <v>30</v>
      </c>
      <c r="AK98">
        <v>30</v>
      </c>
      <c r="AL98" t="s">
        <v>1846</v>
      </c>
      <c r="AM98">
        <v>60</v>
      </c>
      <c r="AN98">
        <v>60</v>
      </c>
      <c r="AO98" t="s">
        <v>2059</v>
      </c>
      <c r="AP98">
        <v>60</v>
      </c>
      <c r="AQ98">
        <v>60</v>
      </c>
      <c r="AR98" t="s">
        <v>2060</v>
      </c>
      <c r="AS98">
        <v>60</v>
      </c>
      <c r="AT98">
        <v>60</v>
      </c>
      <c r="AU98" t="s">
        <v>2449</v>
      </c>
      <c r="AV98">
        <v>60</v>
      </c>
      <c r="AW98">
        <v>60</v>
      </c>
      <c r="AX98" t="s">
        <v>2450</v>
      </c>
      <c r="AY98" s="4">
        <v>1</v>
      </c>
      <c r="AZ98" s="4">
        <v>1</v>
      </c>
      <c r="BA98" t="s">
        <v>2709</v>
      </c>
    </row>
    <row r="99" spans="1:53" x14ac:dyDescent="0.25">
      <c r="A99" t="s">
        <v>124</v>
      </c>
      <c r="B99" t="s">
        <v>16</v>
      </c>
      <c r="C99" t="s">
        <v>150</v>
      </c>
      <c r="D99" t="s">
        <v>26</v>
      </c>
      <c r="E99" t="s">
        <v>71</v>
      </c>
      <c r="F99" t="s">
        <v>359</v>
      </c>
      <c r="G99" t="s">
        <v>28</v>
      </c>
      <c r="H99">
        <v>2022</v>
      </c>
      <c r="I99">
        <v>20</v>
      </c>
      <c r="J99">
        <v>2</v>
      </c>
      <c r="K99" t="s">
        <v>653</v>
      </c>
      <c r="L99" t="s">
        <v>564</v>
      </c>
      <c r="M99" t="s">
        <v>78</v>
      </c>
      <c r="N99" t="s">
        <v>868</v>
      </c>
      <c r="O99" t="s">
        <v>74</v>
      </c>
      <c r="P99" t="s">
        <v>75</v>
      </c>
      <c r="Q99" t="s">
        <v>360</v>
      </c>
      <c r="R99" t="s">
        <v>1342</v>
      </c>
      <c r="S99">
        <v>1279</v>
      </c>
      <c r="T99" t="s">
        <v>1113</v>
      </c>
      <c r="U99" t="s">
        <v>893</v>
      </c>
      <c r="V99">
        <v>25</v>
      </c>
      <c r="W99">
        <v>100</v>
      </c>
      <c r="X99">
        <v>30</v>
      </c>
      <c r="Y99">
        <v>0</v>
      </c>
      <c r="Z99" t="s">
        <v>813</v>
      </c>
      <c r="AA99">
        <v>30</v>
      </c>
      <c r="AB99">
        <v>0</v>
      </c>
      <c r="AC99" t="s">
        <v>1343</v>
      </c>
      <c r="AD99">
        <v>50</v>
      </c>
      <c r="AE99">
        <v>0</v>
      </c>
      <c r="AF99" t="s">
        <v>1344</v>
      </c>
      <c r="AG99">
        <v>50</v>
      </c>
      <c r="AH99">
        <v>0</v>
      </c>
      <c r="AI99" t="s">
        <v>1345</v>
      </c>
      <c r="AJ99">
        <v>50</v>
      </c>
      <c r="AK99">
        <v>0</v>
      </c>
      <c r="AL99" t="s">
        <v>1847</v>
      </c>
      <c r="AM99">
        <v>100</v>
      </c>
      <c r="AN99">
        <v>0</v>
      </c>
      <c r="AO99" t="s">
        <v>813</v>
      </c>
      <c r="AP99">
        <v>100</v>
      </c>
      <c r="AQ99">
        <v>0</v>
      </c>
      <c r="AR99" t="s">
        <v>2061</v>
      </c>
      <c r="AS99">
        <v>100</v>
      </c>
      <c r="AT99">
        <v>30</v>
      </c>
      <c r="AU99" t="s">
        <v>2451</v>
      </c>
      <c r="AV99">
        <v>100</v>
      </c>
      <c r="AW99">
        <v>30</v>
      </c>
      <c r="AX99" t="s">
        <v>2452</v>
      </c>
      <c r="AY99" s="4">
        <v>1</v>
      </c>
      <c r="AZ99" s="4">
        <v>1</v>
      </c>
      <c r="BA99" t="s">
        <v>2710</v>
      </c>
    </row>
    <row r="100" spans="1:53" x14ac:dyDescent="0.25">
      <c r="A100" t="s">
        <v>124</v>
      </c>
      <c r="B100" t="s">
        <v>16</v>
      </c>
      <c r="C100" t="s">
        <v>150</v>
      </c>
      <c r="D100" t="s">
        <v>26</v>
      </c>
      <c r="E100" t="s">
        <v>71</v>
      </c>
      <c r="F100" t="s">
        <v>359</v>
      </c>
      <c r="G100" t="s">
        <v>28</v>
      </c>
      <c r="H100">
        <v>2022</v>
      </c>
      <c r="I100">
        <v>20</v>
      </c>
      <c r="J100">
        <v>2</v>
      </c>
      <c r="K100" t="s">
        <v>653</v>
      </c>
      <c r="L100" t="s">
        <v>564</v>
      </c>
      <c r="M100" t="s">
        <v>78</v>
      </c>
      <c r="N100" t="s">
        <v>868</v>
      </c>
      <c r="O100" t="s">
        <v>74</v>
      </c>
      <c r="P100" t="s">
        <v>75</v>
      </c>
      <c r="Q100" t="s">
        <v>522</v>
      </c>
      <c r="R100" t="s">
        <v>1342</v>
      </c>
      <c r="S100">
        <v>1280</v>
      </c>
      <c r="T100" t="s">
        <v>1113</v>
      </c>
      <c r="U100" t="s">
        <v>893</v>
      </c>
      <c r="V100">
        <v>25</v>
      </c>
      <c r="W100">
        <v>100</v>
      </c>
      <c r="X100">
        <v>0</v>
      </c>
      <c r="Y100">
        <v>0</v>
      </c>
      <c r="Z100" t="s">
        <v>814</v>
      </c>
      <c r="AA100">
        <v>0</v>
      </c>
      <c r="AB100">
        <v>0</v>
      </c>
      <c r="AC100" t="s">
        <v>1346</v>
      </c>
      <c r="AD100">
        <v>0</v>
      </c>
      <c r="AE100">
        <v>0</v>
      </c>
      <c r="AF100" t="s">
        <v>1347</v>
      </c>
      <c r="AG100">
        <v>50</v>
      </c>
      <c r="AH100">
        <v>50</v>
      </c>
      <c r="AI100" t="s">
        <v>1348</v>
      </c>
      <c r="AJ100">
        <v>50</v>
      </c>
      <c r="AK100">
        <v>50</v>
      </c>
      <c r="AL100" t="s">
        <v>1848</v>
      </c>
      <c r="AM100">
        <v>50</v>
      </c>
      <c r="AN100">
        <v>5.0999999999999996</v>
      </c>
      <c r="AO100" t="s">
        <v>2062</v>
      </c>
      <c r="AP100">
        <v>50</v>
      </c>
      <c r="AQ100">
        <v>5.0999999999999996</v>
      </c>
      <c r="AR100" t="s">
        <v>2063</v>
      </c>
      <c r="AS100">
        <v>50</v>
      </c>
      <c r="AT100">
        <v>50</v>
      </c>
      <c r="AU100" t="s">
        <v>2453</v>
      </c>
      <c r="AV100">
        <v>50</v>
      </c>
      <c r="AW100">
        <v>50</v>
      </c>
      <c r="AX100" t="s">
        <v>2454</v>
      </c>
      <c r="AY100" s="4">
        <v>1</v>
      </c>
      <c r="AZ100" s="4">
        <v>1</v>
      </c>
      <c r="BA100" t="s">
        <v>2711</v>
      </c>
    </row>
    <row r="101" spans="1:53" x14ac:dyDescent="0.25">
      <c r="A101" t="s">
        <v>124</v>
      </c>
      <c r="B101" t="s">
        <v>16</v>
      </c>
      <c r="C101" t="s">
        <v>150</v>
      </c>
      <c r="D101" t="s">
        <v>26</v>
      </c>
      <c r="E101" t="s">
        <v>71</v>
      </c>
      <c r="F101" t="s">
        <v>359</v>
      </c>
      <c r="G101" t="s">
        <v>28</v>
      </c>
      <c r="H101">
        <v>2022</v>
      </c>
      <c r="I101">
        <v>20</v>
      </c>
      <c r="J101">
        <v>2</v>
      </c>
      <c r="K101" t="s">
        <v>653</v>
      </c>
      <c r="L101" t="s">
        <v>564</v>
      </c>
      <c r="M101" t="s">
        <v>78</v>
      </c>
      <c r="N101" t="s">
        <v>868</v>
      </c>
      <c r="O101" t="s">
        <v>74</v>
      </c>
      <c r="P101" t="s">
        <v>75</v>
      </c>
      <c r="Q101" t="s">
        <v>361</v>
      </c>
      <c r="R101" t="s">
        <v>1342</v>
      </c>
      <c r="S101">
        <v>1281</v>
      </c>
      <c r="T101" t="s">
        <v>1113</v>
      </c>
      <c r="U101" t="s">
        <v>893</v>
      </c>
      <c r="V101">
        <v>25</v>
      </c>
      <c r="W101">
        <v>100</v>
      </c>
      <c r="X101">
        <v>0</v>
      </c>
      <c r="Y101">
        <v>0</v>
      </c>
      <c r="Z101" t="s">
        <v>815</v>
      </c>
      <c r="AA101">
        <v>0</v>
      </c>
      <c r="AB101">
        <v>0</v>
      </c>
      <c r="AC101" t="s">
        <v>1349</v>
      </c>
      <c r="AD101">
        <v>0</v>
      </c>
      <c r="AE101">
        <v>0</v>
      </c>
      <c r="AF101" t="s">
        <v>1350</v>
      </c>
      <c r="AG101">
        <v>0</v>
      </c>
      <c r="AH101">
        <v>0</v>
      </c>
      <c r="AI101" t="s">
        <v>1351</v>
      </c>
      <c r="AJ101">
        <v>10</v>
      </c>
      <c r="AK101">
        <v>0</v>
      </c>
      <c r="AL101" t="s">
        <v>1849</v>
      </c>
      <c r="AM101">
        <v>10</v>
      </c>
      <c r="AN101">
        <v>0</v>
      </c>
      <c r="AO101" t="s">
        <v>2064</v>
      </c>
      <c r="AP101">
        <v>20</v>
      </c>
      <c r="AQ101">
        <v>0</v>
      </c>
      <c r="AR101" t="s">
        <v>2065</v>
      </c>
      <c r="AS101">
        <v>20</v>
      </c>
      <c r="AT101">
        <v>20</v>
      </c>
      <c r="AU101" t="s">
        <v>2455</v>
      </c>
      <c r="AV101">
        <v>20</v>
      </c>
      <c r="AW101">
        <v>20</v>
      </c>
      <c r="AX101" t="s">
        <v>2456</v>
      </c>
      <c r="AY101" s="4">
        <v>1</v>
      </c>
      <c r="AZ101" s="4">
        <v>1</v>
      </c>
      <c r="BA101" t="s">
        <v>2857</v>
      </c>
    </row>
    <row r="102" spans="1:53" x14ac:dyDescent="0.25">
      <c r="A102" t="s">
        <v>124</v>
      </c>
      <c r="B102" t="s">
        <v>16</v>
      </c>
      <c r="C102" t="s">
        <v>150</v>
      </c>
      <c r="D102" t="s">
        <v>26</v>
      </c>
      <c r="E102" t="s">
        <v>71</v>
      </c>
      <c r="F102" t="s">
        <v>359</v>
      </c>
      <c r="G102" t="s">
        <v>28</v>
      </c>
      <c r="H102">
        <v>2022</v>
      </c>
      <c r="I102">
        <v>20</v>
      </c>
      <c r="J102">
        <v>2</v>
      </c>
      <c r="K102" t="s">
        <v>653</v>
      </c>
      <c r="L102" t="s">
        <v>564</v>
      </c>
      <c r="M102" t="s">
        <v>78</v>
      </c>
      <c r="N102" t="s">
        <v>868</v>
      </c>
      <c r="O102" t="s">
        <v>74</v>
      </c>
      <c r="P102" t="s">
        <v>75</v>
      </c>
      <c r="Q102" t="s">
        <v>365</v>
      </c>
      <c r="R102" t="s">
        <v>1342</v>
      </c>
      <c r="S102">
        <v>1283</v>
      </c>
      <c r="T102" t="s">
        <v>1113</v>
      </c>
      <c r="U102" t="s">
        <v>893</v>
      </c>
      <c r="V102">
        <v>25</v>
      </c>
      <c r="W102">
        <v>100</v>
      </c>
      <c r="X102">
        <v>0</v>
      </c>
      <c r="Y102">
        <v>0</v>
      </c>
      <c r="Z102" t="s">
        <v>816</v>
      </c>
      <c r="AA102">
        <v>0</v>
      </c>
      <c r="AB102">
        <v>0</v>
      </c>
      <c r="AC102" t="s">
        <v>1356</v>
      </c>
      <c r="AD102">
        <v>0</v>
      </c>
      <c r="AE102">
        <v>0</v>
      </c>
      <c r="AF102" t="s">
        <v>1357</v>
      </c>
      <c r="AG102">
        <v>0</v>
      </c>
      <c r="AH102">
        <v>0</v>
      </c>
      <c r="AI102" t="s">
        <v>1358</v>
      </c>
      <c r="AJ102">
        <v>0</v>
      </c>
      <c r="AK102">
        <v>0</v>
      </c>
      <c r="AL102" t="s">
        <v>1850</v>
      </c>
      <c r="AM102">
        <v>10</v>
      </c>
      <c r="AN102">
        <v>10</v>
      </c>
      <c r="AO102" t="s">
        <v>2068</v>
      </c>
      <c r="AP102">
        <v>10</v>
      </c>
      <c r="AQ102">
        <v>10</v>
      </c>
      <c r="AR102" t="s">
        <v>2069</v>
      </c>
      <c r="AS102">
        <v>30</v>
      </c>
      <c r="AT102">
        <v>30</v>
      </c>
      <c r="AU102" t="s">
        <v>2459</v>
      </c>
      <c r="AV102">
        <v>30</v>
      </c>
      <c r="AW102">
        <v>30</v>
      </c>
      <c r="AX102" t="s">
        <v>2460</v>
      </c>
      <c r="AY102" s="4">
        <v>1</v>
      </c>
      <c r="AZ102" s="4">
        <v>1</v>
      </c>
      <c r="BA102" t="s">
        <v>2858</v>
      </c>
    </row>
    <row r="103" spans="1:53" x14ac:dyDescent="0.25">
      <c r="A103" t="s">
        <v>124</v>
      </c>
      <c r="B103" t="s">
        <v>8</v>
      </c>
      <c r="C103" t="s">
        <v>152</v>
      </c>
      <c r="D103" t="s">
        <v>9</v>
      </c>
      <c r="E103" t="s">
        <v>125</v>
      </c>
      <c r="F103" t="s">
        <v>368</v>
      </c>
      <c r="G103" t="s">
        <v>33</v>
      </c>
      <c r="H103">
        <v>2022</v>
      </c>
      <c r="I103">
        <v>20</v>
      </c>
      <c r="J103">
        <v>5</v>
      </c>
      <c r="K103" t="s">
        <v>653</v>
      </c>
      <c r="L103" t="s">
        <v>564</v>
      </c>
      <c r="M103" t="s">
        <v>78</v>
      </c>
      <c r="N103" t="s">
        <v>1113</v>
      </c>
      <c r="O103" t="s">
        <v>74</v>
      </c>
      <c r="P103" t="s">
        <v>75</v>
      </c>
      <c r="Q103" t="s">
        <v>369</v>
      </c>
      <c r="R103" t="s">
        <v>1372</v>
      </c>
      <c r="S103">
        <v>1288</v>
      </c>
      <c r="T103" t="s">
        <v>1113</v>
      </c>
      <c r="U103" t="s">
        <v>893</v>
      </c>
      <c r="V103">
        <v>19</v>
      </c>
      <c r="W103">
        <v>100</v>
      </c>
      <c r="X103">
        <v>0</v>
      </c>
      <c r="Y103">
        <v>0</v>
      </c>
      <c r="Z103" t="s">
        <v>817</v>
      </c>
      <c r="AA103">
        <v>30</v>
      </c>
      <c r="AB103">
        <v>30</v>
      </c>
      <c r="AC103" t="s">
        <v>1373</v>
      </c>
      <c r="AD103">
        <v>30</v>
      </c>
      <c r="AE103">
        <v>30</v>
      </c>
      <c r="AF103" t="s">
        <v>1374</v>
      </c>
      <c r="AG103">
        <v>30</v>
      </c>
      <c r="AH103">
        <v>30</v>
      </c>
      <c r="AI103" t="s">
        <v>1341</v>
      </c>
      <c r="AJ103">
        <v>30</v>
      </c>
      <c r="AK103">
        <v>30</v>
      </c>
      <c r="AL103" t="s">
        <v>1851</v>
      </c>
      <c r="AM103">
        <v>60</v>
      </c>
      <c r="AN103">
        <v>60</v>
      </c>
      <c r="AO103" t="s">
        <v>2059</v>
      </c>
      <c r="AP103">
        <v>60</v>
      </c>
      <c r="AQ103">
        <v>60</v>
      </c>
      <c r="AR103" t="s">
        <v>2074</v>
      </c>
      <c r="AS103">
        <v>60</v>
      </c>
      <c r="AT103">
        <v>60</v>
      </c>
      <c r="AU103" t="s">
        <v>2467</v>
      </c>
      <c r="AV103">
        <v>60</v>
      </c>
      <c r="AW103">
        <v>60</v>
      </c>
      <c r="AX103" t="s">
        <v>2468</v>
      </c>
      <c r="AY103" s="4">
        <v>1</v>
      </c>
      <c r="AZ103" s="4">
        <v>1</v>
      </c>
      <c r="BA103" t="s">
        <v>2831</v>
      </c>
    </row>
    <row r="104" spans="1:53" x14ac:dyDescent="0.25">
      <c r="A104" t="s">
        <v>124</v>
      </c>
      <c r="B104" t="s">
        <v>8</v>
      </c>
      <c r="C104" t="s">
        <v>152</v>
      </c>
      <c r="D104" t="s">
        <v>9</v>
      </c>
      <c r="E104" t="s">
        <v>125</v>
      </c>
      <c r="F104" t="s">
        <v>368</v>
      </c>
      <c r="G104" t="s">
        <v>33</v>
      </c>
      <c r="H104">
        <v>2022</v>
      </c>
      <c r="I104">
        <v>20</v>
      </c>
      <c r="J104">
        <v>5</v>
      </c>
      <c r="K104" t="s">
        <v>653</v>
      </c>
      <c r="L104" t="s">
        <v>564</v>
      </c>
      <c r="M104" t="s">
        <v>78</v>
      </c>
      <c r="N104" t="s">
        <v>1113</v>
      </c>
      <c r="O104" t="s">
        <v>74</v>
      </c>
      <c r="P104" t="s">
        <v>75</v>
      </c>
      <c r="Q104" t="s">
        <v>370</v>
      </c>
      <c r="R104" t="s">
        <v>1372</v>
      </c>
      <c r="S104">
        <v>1289</v>
      </c>
      <c r="T104" t="s">
        <v>1113</v>
      </c>
      <c r="U104" t="s">
        <v>881</v>
      </c>
      <c r="V104">
        <v>19</v>
      </c>
      <c r="W104">
        <v>4</v>
      </c>
      <c r="X104">
        <v>1</v>
      </c>
      <c r="Y104">
        <v>1</v>
      </c>
      <c r="Z104" t="s">
        <v>818</v>
      </c>
      <c r="AA104">
        <v>2</v>
      </c>
      <c r="AB104">
        <v>30</v>
      </c>
      <c r="AC104" t="s">
        <v>1373</v>
      </c>
      <c r="AD104">
        <v>3</v>
      </c>
      <c r="AE104">
        <v>2</v>
      </c>
      <c r="AF104" t="s">
        <v>1375</v>
      </c>
      <c r="AG104">
        <v>4</v>
      </c>
      <c r="AH104">
        <v>0</v>
      </c>
      <c r="AI104" t="s">
        <v>1376</v>
      </c>
      <c r="AJ104">
        <v>4</v>
      </c>
      <c r="AK104">
        <v>0</v>
      </c>
      <c r="AL104" t="s">
        <v>1852</v>
      </c>
      <c r="AM104">
        <v>4</v>
      </c>
      <c r="AN104">
        <v>2</v>
      </c>
      <c r="AO104" t="s">
        <v>1376</v>
      </c>
      <c r="AP104">
        <v>4</v>
      </c>
      <c r="AQ104">
        <v>2</v>
      </c>
      <c r="AR104" t="s">
        <v>2075</v>
      </c>
      <c r="AS104">
        <v>4</v>
      </c>
      <c r="AT104">
        <v>2</v>
      </c>
      <c r="AU104" t="s">
        <v>1376</v>
      </c>
      <c r="AV104">
        <v>4</v>
      </c>
      <c r="AW104">
        <v>2</v>
      </c>
      <c r="AX104" t="s">
        <v>2469</v>
      </c>
      <c r="AY104" s="4">
        <v>1</v>
      </c>
      <c r="AZ104" s="4">
        <v>0.5</v>
      </c>
      <c r="BA104" t="s">
        <v>2712</v>
      </c>
    </row>
    <row r="105" spans="1:53" x14ac:dyDescent="0.25">
      <c r="A105" t="s">
        <v>124</v>
      </c>
      <c r="B105" t="s">
        <v>8</v>
      </c>
      <c r="C105" t="s">
        <v>152</v>
      </c>
      <c r="D105" t="s">
        <v>9</v>
      </c>
      <c r="E105" t="s">
        <v>125</v>
      </c>
      <c r="F105" t="s">
        <v>368</v>
      </c>
      <c r="G105" t="s">
        <v>33</v>
      </c>
      <c r="H105">
        <v>2022</v>
      </c>
      <c r="I105">
        <v>20</v>
      </c>
      <c r="J105">
        <v>5</v>
      </c>
      <c r="K105" t="s">
        <v>653</v>
      </c>
      <c r="L105" t="s">
        <v>564</v>
      </c>
      <c r="M105" t="s">
        <v>78</v>
      </c>
      <c r="N105" t="s">
        <v>1113</v>
      </c>
      <c r="O105" t="s">
        <v>74</v>
      </c>
      <c r="P105" t="s">
        <v>75</v>
      </c>
      <c r="Q105" t="s">
        <v>371</v>
      </c>
      <c r="R105" t="s">
        <v>1372</v>
      </c>
      <c r="S105">
        <v>1292</v>
      </c>
      <c r="T105" t="s">
        <v>1113</v>
      </c>
      <c r="U105" t="s">
        <v>893</v>
      </c>
      <c r="V105">
        <v>20</v>
      </c>
      <c r="W105">
        <v>100</v>
      </c>
      <c r="X105">
        <v>0</v>
      </c>
      <c r="Y105">
        <v>0</v>
      </c>
      <c r="Z105" t="s">
        <v>819</v>
      </c>
      <c r="AA105">
        <v>30</v>
      </c>
      <c r="AB105">
        <v>30</v>
      </c>
      <c r="AC105" t="s">
        <v>1377</v>
      </c>
      <c r="AD105">
        <v>30</v>
      </c>
      <c r="AE105">
        <v>30</v>
      </c>
      <c r="AF105" t="s">
        <v>1378</v>
      </c>
      <c r="AG105">
        <v>30</v>
      </c>
      <c r="AH105">
        <v>30</v>
      </c>
      <c r="AI105" t="s">
        <v>1341</v>
      </c>
      <c r="AJ105">
        <v>30</v>
      </c>
      <c r="AK105">
        <v>30</v>
      </c>
      <c r="AL105" t="s">
        <v>1853</v>
      </c>
      <c r="AM105">
        <v>30</v>
      </c>
      <c r="AN105">
        <v>60</v>
      </c>
      <c r="AO105" t="s">
        <v>2059</v>
      </c>
      <c r="AP105">
        <v>60</v>
      </c>
      <c r="AQ105">
        <v>60</v>
      </c>
      <c r="AR105" t="s">
        <v>2074</v>
      </c>
      <c r="AS105">
        <v>60</v>
      </c>
      <c r="AT105">
        <v>60</v>
      </c>
      <c r="AU105" t="s">
        <v>2470</v>
      </c>
      <c r="AV105">
        <v>60</v>
      </c>
      <c r="AW105">
        <v>60</v>
      </c>
      <c r="AX105" t="s">
        <v>2471</v>
      </c>
      <c r="AY105" s="4">
        <v>1</v>
      </c>
      <c r="AZ105" s="4">
        <v>1</v>
      </c>
      <c r="BA105" t="s">
        <v>2832</v>
      </c>
    </row>
    <row r="106" spans="1:53" x14ac:dyDescent="0.25">
      <c r="A106" t="s">
        <v>124</v>
      </c>
      <c r="B106" t="s">
        <v>8</v>
      </c>
      <c r="C106" t="s">
        <v>152</v>
      </c>
      <c r="D106" t="s">
        <v>9</v>
      </c>
      <c r="E106" t="s">
        <v>125</v>
      </c>
      <c r="F106" t="s">
        <v>368</v>
      </c>
      <c r="G106" t="s">
        <v>33</v>
      </c>
      <c r="H106">
        <v>2022</v>
      </c>
      <c r="I106">
        <v>20</v>
      </c>
      <c r="J106">
        <v>5</v>
      </c>
      <c r="K106" t="s">
        <v>653</v>
      </c>
      <c r="L106" t="s">
        <v>564</v>
      </c>
      <c r="M106" t="s">
        <v>78</v>
      </c>
      <c r="N106" t="s">
        <v>1113</v>
      </c>
      <c r="O106" t="s">
        <v>74</v>
      </c>
      <c r="P106" t="s">
        <v>75</v>
      </c>
      <c r="Q106" t="s">
        <v>372</v>
      </c>
      <c r="R106" t="s">
        <v>1372</v>
      </c>
      <c r="S106">
        <v>1293</v>
      </c>
      <c r="T106" t="s">
        <v>1113</v>
      </c>
      <c r="U106" t="s">
        <v>893</v>
      </c>
      <c r="V106">
        <v>20</v>
      </c>
      <c r="W106">
        <v>100</v>
      </c>
      <c r="X106">
        <v>0</v>
      </c>
      <c r="Y106">
        <v>0</v>
      </c>
      <c r="Z106" t="s">
        <v>820</v>
      </c>
      <c r="AA106">
        <v>30</v>
      </c>
      <c r="AB106">
        <v>30</v>
      </c>
      <c r="AC106" t="s">
        <v>1379</v>
      </c>
      <c r="AD106">
        <v>30</v>
      </c>
      <c r="AE106">
        <v>30</v>
      </c>
      <c r="AF106" t="s">
        <v>1380</v>
      </c>
      <c r="AG106">
        <v>30</v>
      </c>
      <c r="AH106">
        <v>30</v>
      </c>
      <c r="AI106" t="s">
        <v>1341</v>
      </c>
      <c r="AJ106">
        <v>30</v>
      </c>
      <c r="AK106">
        <v>30</v>
      </c>
      <c r="AL106" t="s">
        <v>1854</v>
      </c>
      <c r="AM106">
        <v>30</v>
      </c>
      <c r="AN106">
        <v>60</v>
      </c>
      <c r="AO106" t="s">
        <v>2059</v>
      </c>
      <c r="AP106">
        <v>60</v>
      </c>
      <c r="AQ106">
        <v>60</v>
      </c>
      <c r="AR106" t="s">
        <v>2076</v>
      </c>
      <c r="AS106">
        <v>60</v>
      </c>
      <c r="AT106">
        <v>60</v>
      </c>
      <c r="AU106" t="s">
        <v>2472</v>
      </c>
      <c r="AV106">
        <v>60</v>
      </c>
      <c r="AW106">
        <v>60</v>
      </c>
      <c r="AX106" t="s">
        <v>2473</v>
      </c>
      <c r="AY106" s="4">
        <v>1</v>
      </c>
      <c r="AZ106" s="4">
        <v>1</v>
      </c>
      <c r="BA106" t="s">
        <v>2833</v>
      </c>
    </row>
    <row r="107" spans="1:53" x14ac:dyDescent="0.25">
      <c r="A107" t="s">
        <v>124</v>
      </c>
      <c r="B107" t="s">
        <v>8</v>
      </c>
      <c r="C107" t="s">
        <v>152</v>
      </c>
      <c r="D107" t="s">
        <v>9</v>
      </c>
      <c r="E107" t="s">
        <v>64</v>
      </c>
      <c r="F107" t="s">
        <v>373</v>
      </c>
      <c r="G107" t="s">
        <v>29</v>
      </c>
      <c r="H107">
        <v>2022</v>
      </c>
      <c r="I107">
        <v>20</v>
      </c>
      <c r="J107">
        <v>100</v>
      </c>
      <c r="K107" t="s">
        <v>658</v>
      </c>
      <c r="L107" t="s">
        <v>564</v>
      </c>
      <c r="M107" t="s">
        <v>78</v>
      </c>
      <c r="N107" t="s">
        <v>867</v>
      </c>
      <c r="O107" t="s">
        <v>74</v>
      </c>
      <c r="P107" t="s">
        <v>79</v>
      </c>
      <c r="Q107" t="s">
        <v>374</v>
      </c>
      <c r="R107" t="s">
        <v>1381</v>
      </c>
      <c r="S107">
        <v>1294</v>
      </c>
      <c r="T107" t="s">
        <v>867</v>
      </c>
      <c r="U107" t="s">
        <v>893</v>
      </c>
      <c r="V107">
        <v>20</v>
      </c>
      <c r="W107">
        <v>100</v>
      </c>
      <c r="X107">
        <v>0</v>
      </c>
      <c r="AA107">
        <v>0</v>
      </c>
      <c r="AB107">
        <v>0</v>
      </c>
      <c r="AC107" t="s">
        <v>1382</v>
      </c>
      <c r="AD107">
        <v>0</v>
      </c>
      <c r="AE107">
        <v>0</v>
      </c>
      <c r="AF107" t="s">
        <v>1383</v>
      </c>
      <c r="AG107">
        <v>0</v>
      </c>
      <c r="AH107">
        <v>0</v>
      </c>
      <c r="AI107" t="s">
        <v>1384</v>
      </c>
      <c r="AJ107">
        <v>0</v>
      </c>
      <c r="AK107">
        <v>0</v>
      </c>
      <c r="AL107" t="s">
        <v>1855</v>
      </c>
      <c r="AM107">
        <v>20</v>
      </c>
      <c r="AN107">
        <v>20</v>
      </c>
      <c r="AO107" t="s">
        <v>2077</v>
      </c>
      <c r="AP107">
        <v>20</v>
      </c>
      <c r="AQ107">
        <v>20</v>
      </c>
      <c r="AR107" t="s">
        <v>2078</v>
      </c>
      <c r="AS107">
        <v>20</v>
      </c>
      <c r="AT107">
        <v>20</v>
      </c>
      <c r="AU107" t="s">
        <v>2474</v>
      </c>
      <c r="AV107">
        <v>20</v>
      </c>
      <c r="AW107">
        <v>20</v>
      </c>
      <c r="AX107" t="s">
        <v>2475</v>
      </c>
      <c r="AY107" s="4">
        <v>1</v>
      </c>
      <c r="AZ107" s="4">
        <v>1</v>
      </c>
      <c r="BA107" t="s">
        <v>2713</v>
      </c>
    </row>
    <row r="108" spans="1:53" x14ac:dyDescent="0.25">
      <c r="A108" t="s">
        <v>124</v>
      </c>
      <c r="B108" t="s">
        <v>8</v>
      </c>
      <c r="C108" t="s">
        <v>152</v>
      </c>
      <c r="D108" t="s">
        <v>9</v>
      </c>
      <c r="E108" t="s">
        <v>64</v>
      </c>
      <c r="F108" t="s">
        <v>373</v>
      </c>
      <c r="G108" t="s">
        <v>29</v>
      </c>
      <c r="H108">
        <v>2022</v>
      </c>
      <c r="I108">
        <v>20</v>
      </c>
      <c r="J108">
        <v>100</v>
      </c>
      <c r="K108" t="s">
        <v>658</v>
      </c>
      <c r="L108" t="s">
        <v>564</v>
      </c>
      <c r="M108" t="s">
        <v>78</v>
      </c>
      <c r="N108" t="s">
        <v>867</v>
      </c>
      <c r="O108" t="s">
        <v>74</v>
      </c>
      <c r="P108" t="s">
        <v>79</v>
      </c>
      <c r="Q108" t="s">
        <v>375</v>
      </c>
      <c r="R108" t="s">
        <v>1381</v>
      </c>
      <c r="S108">
        <v>1295</v>
      </c>
      <c r="T108" t="s">
        <v>867</v>
      </c>
      <c r="U108" t="s">
        <v>893</v>
      </c>
      <c r="V108">
        <v>20</v>
      </c>
      <c r="W108">
        <v>100</v>
      </c>
      <c r="X108">
        <v>25</v>
      </c>
      <c r="AA108">
        <v>25</v>
      </c>
      <c r="AB108">
        <v>0</v>
      </c>
      <c r="AC108" t="s">
        <v>1385</v>
      </c>
      <c r="AD108">
        <v>25</v>
      </c>
      <c r="AE108">
        <v>0</v>
      </c>
      <c r="AF108" t="s">
        <v>1386</v>
      </c>
      <c r="AG108">
        <v>50</v>
      </c>
      <c r="AH108">
        <v>50</v>
      </c>
      <c r="AI108" t="s">
        <v>1387</v>
      </c>
      <c r="AJ108">
        <v>50</v>
      </c>
      <c r="AK108">
        <v>50</v>
      </c>
      <c r="AL108" t="s">
        <v>1856</v>
      </c>
      <c r="AM108">
        <v>50</v>
      </c>
      <c r="AN108">
        <v>0</v>
      </c>
      <c r="AO108" t="s">
        <v>2079</v>
      </c>
      <c r="AP108">
        <v>75</v>
      </c>
      <c r="AQ108">
        <v>50</v>
      </c>
      <c r="AR108" t="s">
        <v>2080</v>
      </c>
      <c r="AS108">
        <v>75</v>
      </c>
      <c r="AT108">
        <v>50</v>
      </c>
      <c r="AU108" t="s">
        <v>2476</v>
      </c>
      <c r="AV108">
        <v>75</v>
      </c>
      <c r="AW108">
        <v>50</v>
      </c>
      <c r="AX108" t="s">
        <v>2477</v>
      </c>
      <c r="AY108" s="4">
        <v>1</v>
      </c>
      <c r="AZ108" s="4">
        <v>1</v>
      </c>
      <c r="BA108" t="s">
        <v>2714</v>
      </c>
    </row>
    <row r="109" spans="1:53" x14ac:dyDescent="0.25">
      <c r="A109" t="s">
        <v>124</v>
      </c>
      <c r="B109" t="s">
        <v>8</v>
      </c>
      <c r="C109" t="s">
        <v>152</v>
      </c>
      <c r="D109" t="s">
        <v>9</v>
      </c>
      <c r="E109" t="s">
        <v>64</v>
      </c>
      <c r="F109" t="s">
        <v>373</v>
      </c>
      <c r="G109" t="s">
        <v>29</v>
      </c>
      <c r="H109">
        <v>2022</v>
      </c>
      <c r="I109">
        <v>20</v>
      </c>
      <c r="J109">
        <v>100</v>
      </c>
      <c r="K109" t="s">
        <v>658</v>
      </c>
      <c r="L109" t="s">
        <v>564</v>
      </c>
      <c r="M109" t="s">
        <v>78</v>
      </c>
      <c r="N109" t="s">
        <v>867</v>
      </c>
      <c r="O109" t="s">
        <v>74</v>
      </c>
      <c r="P109" t="s">
        <v>79</v>
      </c>
      <c r="Q109" t="s">
        <v>523</v>
      </c>
      <c r="R109" t="s">
        <v>1381</v>
      </c>
      <c r="S109">
        <v>1296</v>
      </c>
      <c r="T109" t="s">
        <v>867</v>
      </c>
      <c r="U109" t="s">
        <v>881</v>
      </c>
      <c r="V109">
        <v>20</v>
      </c>
      <c r="W109">
        <v>2</v>
      </c>
      <c r="X109">
        <v>0</v>
      </c>
      <c r="AA109">
        <v>1</v>
      </c>
      <c r="AB109">
        <v>1</v>
      </c>
      <c r="AC109" t="s">
        <v>1388</v>
      </c>
      <c r="AD109">
        <v>1</v>
      </c>
      <c r="AE109">
        <v>1</v>
      </c>
      <c r="AF109" t="s">
        <v>1389</v>
      </c>
      <c r="AG109">
        <v>1</v>
      </c>
      <c r="AH109">
        <v>1</v>
      </c>
      <c r="AI109" t="s">
        <v>1390</v>
      </c>
      <c r="AJ109">
        <v>1</v>
      </c>
      <c r="AK109">
        <v>1</v>
      </c>
      <c r="AL109" t="s">
        <v>1857</v>
      </c>
      <c r="AM109">
        <v>2</v>
      </c>
      <c r="AN109">
        <v>1</v>
      </c>
      <c r="AO109" t="s">
        <v>2081</v>
      </c>
      <c r="AP109">
        <v>2</v>
      </c>
      <c r="AQ109">
        <v>1</v>
      </c>
      <c r="AR109" t="s">
        <v>2082</v>
      </c>
      <c r="AS109">
        <v>2</v>
      </c>
      <c r="AT109">
        <v>2</v>
      </c>
      <c r="AU109" t="s">
        <v>2478</v>
      </c>
      <c r="AV109">
        <v>2</v>
      </c>
      <c r="AW109">
        <v>2</v>
      </c>
      <c r="AX109" t="s">
        <v>2479</v>
      </c>
      <c r="AY109" s="4">
        <v>1</v>
      </c>
      <c r="AZ109" s="4">
        <v>1</v>
      </c>
      <c r="BA109" t="s">
        <v>2715</v>
      </c>
    </row>
    <row r="110" spans="1:53" x14ac:dyDescent="0.25">
      <c r="A110" t="s">
        <v>124</v>
      </c>
      <c r="B110" t="s">
        <v>8</v>
      </c>
      <c r="C110" t="s">
        <v>152</v>
      </c>
      <c r="D110" t="s">
        <v>9</v>
      </c>
      <c r="E110" t="s">
        <v>64</v>
      </c>
      <c r="F110" t="s">
        <v>373</v>
      </c>
      <c r="G110" t="s">
        <v>29</v>
      </c>
      <c r="H110">
        <v>2022</v>
      </c>
      <c r="I110">
        <v>20</v>
      </c>
      <c r="J110">
        <v>100</v>
      </c>
      <c r="K110" t="s">
        <v>658</v>
      </c>
      <c r="L110" t="s">
        <v>564</v>
      </c>
      <c r="M110" t="s">
        <v>78</v>
      </c>
      <c r="N110" t="s">
        <v>867</v>
      </c>
      <c r="O110" t="s">
        <v>74</v>
      </c>
      <c r="P110" t="s">
        <v>79</v>
      </c>
      <c r="Q110" t="s">
        <v>376</v>
      </c>
      <c r="R110" t="s">
        <v>1381</v>
      </c>
      <c r="S110">
        <v>1297</v>
      </c>
      <c r="T110" t="s">
        <v>867</v>
      </c>
      <c r="U110" t="s">
        <v>881</v>
      </c>
      <c r="V110">
        <v>20</v>
      </c>
      <c r="W110">
        <v>1</v>
      </c>
      <c r="X110">
        <v>0</v>
      </c>
      <c r="AA110">
        <v>0</v>
      </c>
      <c r="AB110">
        <v>0</v>
      </c>
      <c r="AC110" t="s">
        <v>1391</v>
      </c>
      <c r="AD110">
        <v>0</v>
      </c>
      <c r="AE110">
        <v>0</v>
      </c>
      <c r="AF110" t="s">
        <v>1327</v>
      </c>
      <c r="AG110">
        <v>0</v>
      </c>
      <c r="AH110">
        <v>1</v>
      </c>
      <c r="AI110" t="s">
        <v>1392</v>
      </c>
      <c r="AJ110">
        <v>1</v>
      </c>
      <c r="AK110">
        <v>1</v>
      </c>
      <c r="AL110" t="s">
        <v>1842</v>
      </c>
      <c r="AM110">
        <v>1</v>
      </c>
      <c r="AN110">
        <v>1</v>
      </c>
      <c r="AO110" t="s">
        <v>2083</v>
      </c>
      <c r="AP110">
        <v>1</v>
      </c>
      <c r="AQ110">
        <v>1</v>
      </c>
      <c r="AR110" t="s">
        <v>2084</v>
      </c>
      <c r="AS110">
        <v>1</v>
      </c>
      <c r="AT110">
        <v>1</v>
      </c>
      <c r="AU110" t="s">
        <v>2480</v>
      </c>
      <c r="AV110">
        <v>1</v>
      </c>
      <c r="AW110">
        <v>1</v>
      </c>
      <c r="AX110" t="s">
        <v>2481</v>
      </c>
      <c r="AY110" s="4">
        <v>1</v>
      </c>
      <c r="AZ110" s="4">
        <v>1</v>
      </c>
      <c r="BA110" t="s">
        <v>2834</v>
      </c>
    </row>
    <row r="111" spans="1:53" x14ac:dyDescent="0.25">
      <c r="A111" t="s">
        <v>124</v>
      </c>
      <c r="B111" t="s">
        <v>8</v>
      </c>
      <c r="C111" t="s">
        <v>152</v>
      </c>
      <c r="D111" t="s">
        <v>9</v>
      </c>
      <c r="E111" t="s">
        <v>64</v>
      </c>
      <c r="F111" t="s">
        <v>373</v>
      </c>
      <c r="G111" t="s">
        <v>29</v>
      </c>
      <c r="H111">
        <v>2022</v>
      </c>
      <c r="I111">
        <v>20</v>
      </c>
      <c r="J111">
        <v>100</v>
      </c>
      <c r="K111" t="s">
        <v>658</v>
      </c>
      <c r="L111" t="s">
        <v>564</v>
      </c>
      <c r="M111" t="s">
        <v>78</v>
      </c>
      <c r="N111" t="s">
        <v>867</v>
      </c>
      <c r="O111" t="s">
        <v>74</v>
      </c>
      <c r="P111" t="s">
        <v>79</v>
      </c>
      <c r="Q111" t="s">
        <v>377</v>
      </c>
      <c r="R111" t="s">
        <v>1381</v>
      </c>
      <c r="S111">
        <v>1298</v>
      </c>
      <c r="T111" t="s">
        <v>867</v>
      </c>
      <c r="U111" t="s">
        <v>881</v>
      </c>
      <c r="V111">
        <v>20</v>
      </c>
      <c r="W111">
        <v>3</v>
      </c>
      <c r="X111">
        <v>0</v>
      </c>
      <c r="AA111">
        <v>1</v>
      </c>
      <c r="AB111">
        <v>0</v>
      </c>
      <c r="AC111" t="s">
        <v>1393</v>
      </c>
      <c r="AD111">
        <v>1</v>
      </c>
      <c r="AE111">
        <v>0</v>
      </c>
      <c r="AF111" t="s">
        <v>1394</v>
      </c>
      <c r="AG111">
        <v>1</v>
      </c>
      <c r="AH111">
        <v>2</v>
      </c>
      <c r="AI111" t="s">
        <v>1395</v>
      </c>
      <c r="AJ111">
        <v>2</v>
      </c>
      <c r="AK111">
        <v>2</v>
      </c>
      <c r="AL111" t="s">
        <v>1858</v>
      </c>
      <c r="AM111">
        <v>2</v>
      </c>
      <c r="AN111">
        <v>2</v>
      </c>
      <c r="AO111" t="s">
        <v>2085</v>
      </c>
      <c r="AP111">
        <v>2</v>
      </c>
      <c r="AQ111">
        <v>2</v>
      </c>
      <c r="AR111" t="s">
        <v>2086</v>
      </c>
      <c r="AS111">
        <v>3</v>
      </c>
      <c r="AT111">
        <v>3</v>
      </c>
      <c r="AU111" t="s">
        <v>2482</v>
      </c>
      <c r="AV111">
        <v>3</v>
      </c>
      <c r="AW111">
        <v>3</v>
      </c>
      <c r="AX111" t="s">
        <v>2483</v>
      </c>
      <c r="AY111" s="4">
        <v>1</v>
      </c>
      <c r="AZ111" s="4">
        <v>1</v>
      </c>
      <c r="BA111" t="s">
        <v>1279</v>
      </c>
    </row>
    <row r="112" spans="1:53" x14ac:dyDescent="0.25">
      <c r="A112" t="s">
        <v>124</v>
      </c>
      <c r="B112" t="s">
        <v>8</v>
      </c>
      <c r="C112" t="s">
        <v>152</v>
      </c>
      <c r="D112" t="s">
        <v>9</v>
      </c>
      <c r="E112" t="s">
        <v>125</v>
      </c>
      <c r="F112" t="s">
        <v>368</v>
      </c>
      <c r="G112" t="s">
        <v>33</v>
      </c>
      <c r="H112">
        <v>2022</v>
      </c>
      <c r="I112">
        <v>20</v>
      </c>
      <c r="J112">
        <v>5</v>
      </c>
      <c r="K112" t="s">
        <v>653</v>
      </c>
      <c r="L112" t="s">
        <v>564</v>
      </c>
      <c r="M112" t="s">
        <v>78</v>
      </c>
      <c r="N112" t="s">
        <v>1113</v>
      </c>
      <c r="O112" t="s">
        <v>74</v>
      </c>
      <c r="P112" t="s">
        <v>75</v>
      </c>
      <c r="Q112" t="s">
        <v>524</v>
      </c>
      <c r="R112" t="s">
        <v>1372</v>
      </c>
      <c r="S112">
        <v>1420</v>
      </c>
      <c r="T112" t="s">
        <v>1113</v>
      </c>
      <c r="U112" t="s">
        <v>893</v>
      </c>
      <c r="V112">
        <v>20</v>
      </c>
      <c r="W112">
        <v>5</v>
      </c>
      <c r="X112">
        <v>0</v>
      </c>
      <c r="Y112">
        <v>0</v>
      </c>
      <c r="Z112" t="s">
        <v>860</v>
      </c>
      <c r="AA112">
        <v>0</v>
      </c>
      <c r="AB112">
        <v>0</v>
      </c>
      <c r="AC112" t="s">
        <v>1768</v>
      </c>
      <c r="AD112">
        <v>0</v>
      </c>
      <c r="AE112">
        <v>0</v>
      </c>
      <c r="AF112" t="s">
        <v>1768</v>
      </c>
      <c r="AG112">
        <v>0</v>
      </c>
      <c r="AJ112">
        <v>0</v>
      </c>
      <c r="AK112">
        <v>0</v>
      </c>
      <c r="AL112" t="s">
        <v>1874</v>
      </c>
      <c r="AM112">
        <v>0</v>
      </c>
      <c r="AN112">
        <v>0</v>
      </c>
      <c r="AO112" t="s">
        <v>2255</v>
      </c>
      <c r="AP112">
        <v>0</v>
      </c>
      <c r="AQ112">
        <v>0</v>
      </c>
      <c r="AR112" t="s">
        <v>2255</v>
      </c>
      <c r="AS112">
        <v>0</v>
      </c>
      <c r="AT112">
        <v>0</v>
      </c>
      <c r="AU112" t="s">
        <v>2628</v>
      </c>
      <c r="AV112">
        <v>0</v>
      </c>
      <c r="AW112">
        <v>0</v>
      </c>
      <c r="AX112" t="s">
        <v>2629</v>
      </c>
      <c r="AY112" s="4">
        <v>1</v>
      </c>
      <c r="AZ112" s="4">
        <v>1</v>
      </c>
      <c r="BA112" t="s">
        <v>2751</v>
      </c>
    </row>
    <row r="113" spans="1:53" x14ac:dyDescent="0.25">
      <c r="A113" t="s">
        <v>124</v>
      </c>
      <c r="B113" t="s">
        <v>8</v>
      </c>
      <c r="C113" t="s">
        <v>152</v>
      </c>
      <c r="D113" t="s">
        <v>154</v>
      </c>
      <c r="E113" t="s">
        <v>155</v>
      </c>
      <c r="F113" t="s">
        <v>350</v>
      </c>
      <c r="G113" t="s">
        <v>351</v>
      </c>
      <c r="H113">
        <v>2022</v>
      </c>
      <c r="I113">
        <v>20</v>
      </c>
      <c r="J113">
        <v>20</v>
      </c>
      <c r="K113" t="s">
        <v>651</v>
      </c>
      <c r="L113" t="s">
        <v>564</v>
      </c>
      <c r="M113" t="s">
        <v>76</v>
      </c>
      <c r="N113" t="s">
        <v>867</v>
      </c>
      <c r="O113" t="s">
        <v>74</v>
      </c>
      <c r="P113" t="s">
        <v>75</v>
      </c>
      <c r="Q113" t="s">
        <v>30</v>
      </c>
      <c r="R113" t="s">
        <v>1319</v>
      </c>
      <c r="S113">
        <v>1436</v>
      </c>
      <c r="T113" t="s">
        <v>1113</v>
      </c>
      <c r="U113" t="s">
        <v>881</v>
      </c>
      <c r="V113">
        <v>1</v>
      </c>
      <c r="W113">
        <v>1</v>
      </c>
      <c r="X113">
        <v>0</v>
      </c>
      <c r="AA113">
        <v>0</v>
      </c>
      <c r="AD113">
        <v>0</v>
      </c>
      <c r="AG113">
        <v>0</v>
      </c>
      <c r="AH113">
        <v>0</v>
      </c>
      <c r="AI113" t="s">
        <v>1834</v>
      </c>
      <c r="AJ113">
        <v>0</v>
      </c>
      <c r="AK113">
        <v>0</v>
      </c>
      <c r="AL113" t="s">
        <v>1875</v>
      </c>
      <c r="AM113">
        <v>0</v>
      </c>
      <c r="AN113">
        <v>0</v>
      </c>
      <c r="AO113" t="s">
        <v>1875</v>
      </c>
      <c r="AP113">
        <v>0</v>
      </c>
      <c r="AQ113">
        <v>0</v>
      </c>
      <c r="AR113" t="s">
        <v>1875</v>
      </c>
      <c r="AS113">
        <v>0</v>
      </c>
      <c r="AT113">
        <v>0</v>
      </c>
      <c r="AU113" t="s">
        <v>1875</v>
      </c>
      <c r="AV113">
        <v>0</v>
      </c>
      <c r="AW113">
        <v>0</v>
      </c>
      <c r="AX113" t="s">
        <v>2656</v>
      </c>
      <c r="AY113" s="4">
        <v>1</v>
      </c>
      <c r="AZ113" s="4">
        <v>1</v>
      </c>
      <c r="BA113" t="s">
        <v>2855</v>
      </c>
    </row>
    <row r="114" spans="1:53" x14ac:dyDescent="0.25">
      <c r="A114" t="s">
        <v>124</v>
      </c>
      <c r="B114" t="s">
        <v>8</v>
      </c>
      <c r="C114" t="s">
        <v>152</v>
      </c>
      <c r="D114" t="s">
        <v>9</v>
      </c>
      <c r="E114" t="s">
        <v>125</v>
      </c>
      <c r="F114" t="s">
        <v>521</v>
      </c>
      <c r="G114" t="s">
        <v>31</v>
      </c>
      <c r="H114">
        <v>2022</v>
      </c>
      <c r="I114">
        <v>20</v>
      </c>
      <c r="J114">
        <v>10</v>
      </c>
      <c r="K114" t="s">
        <v>652</v>
      </c>
      <c r="L114" t="s">
        <v>564</v>
      </c>
      <c r="M114" t="s">
        <v>78</v>
      </c>
      <c r="N114" t="s">
        <v>1113</v>
      </c>
      <c r="O114" t="s">
        <v>74</v>
      </c>
      <c r="P114" t="s">
        <v>75</v>
      </c>
      <c r="Q114" t="s">
        <v>32</v>
      </c>
      <c r="R114" t="s">
        <v>1332</v>
      </c>
      <c r="S114">
        <v>1437</v>
      </c>
      <c r="T114" t="s">
        <v>1113</v>
      </c>
      <c r="U114" t="s">
        <v>881</v>
      </c>
      <c r="V114">
        <v>1</v>
      </c>
      <c r="W114">
        <v>10</v>
      </c>
      <c r="X114">
        <v>0</v>
      </c>
      <c r="AA114">
        <v>0</v>
      </c>
      <c r="AD114">
        <v>0</v>
      </c>
      <c r="AG114">
        <v>0</v>
      </c>
      <c r="AH114">
        <v>0</v>
      </c>
      <c r="AI114" t="s">
        <v>1835</v>
      </c>
      <c r="AJ114">
        <v>0</v>
      </c>
      <c r="AK114">
        <v>0</v>
      </c>
      <c r="AL114" t="s">
        <v>1876</v>
      </c>
      <c r="AM114">
        <v>0</v>
      </c>
      <c r="AN114">
        <v>1</v>
      </c>
      <c r="AO114" t="s">
        <v>2285</v>
      </c>
      <c r="AP114">
        <v>0</v>
      </c>
      <c r="AQ114">
        <v>5</v>
      </c>
      <c r="AR114" t="s">
        <v>2286</v>
      </c>
      <c r="AS114">
        <v>0</v>
      </c>
      <c r="AT114">
        <v>6</v>
      </c>
      <c r="AU114" t="s">
        <v>2657</v>
      </c>
      <c r="AV114">
        <v>0</v>
      </c>
      <c r="AW114">
        <v>10</v>
      </c>
      <c r="AX114" t="s">
        <v>2658</v>
      </c>
      <c r="AY114" s="4">
        <v>1</v>
      </c>
      <c r="AZ114" s="4">
        <v>1</v>
      </c>
      <c r="BA114" t="s">
        <v>1279</v>
      </c>
    </row>
    <row r="115" spans="1:53" x14ac:dyDescent="0.25">
      <c r="A115" t="s">
        <v>124</v>
      </c>
      <c r="B115" t="s">
        <v>8</v>
      </c>
      <c r="C115" t="s">
        <v>152</v>
      </c>
      <c r="D115" t="s">
        <v>9</v>
      </c>
      <c r="E115" t="s">
        <v>125</v>
      </c>
      <c r="F115" t="s">
        <v>368</v>
      </c>
      <c r="G115" t="s">
        <v>33</v>
      </c>
      <c r="H115">
        <v>2022</v>
      </c>
      <c r="I115">
        <v>20</v>
      </c>
      <c r="J115">
        <v>5</v>
      </c>
      <c r="K115" t="s">
        <v>653</v>
      </c>
      <c r="L115" t="s">
        <v>564</v>
      </c>
      <c r="M115" t="s">
        <v>78</v>
      </c>
      <c r="N115" t="s">
        <v>1113</v>
      </c>
      <c r="O115" t="s">
        <v>74</v>
      </c>
      <c r="P115" t="s">
        <v>75</v>
      </c>
      <c r="Q115" t="s">
        <v>1836</v>
      </c>
      <c r="R115" t="s">
        <v>1372</v>
      </c>
      <c r="S115">
        <v>1438</v>
      </c>
      <c r="T115" t="s">
        <v>1113</v>
      </c>
      <c r="U115" t="s">
        <v>881</v>
      </c>
      <c r="V115">
        <v>1</v>
      </c>
      <c r="W115">
        <v>1</v>
      </c>
      <c r="X115">
        <v>0</v>
      </c>
      <c r="AA115">
        <v>0</v>
      </c>
      <c r="AD115">
        <v>0</v>
      </c>
      <c r="AG115">
        <v>0</v>
      </c>
      <c r="AH115">
        <v>0</v>
      </c>
      <c r="AI115" t="s">
        <v>1837</v>
      </c>
      <c r="AJ115">
        <v>0</v>
      </c>
      <c r="AK115">
        <v>0</v>
      </c>
      <c r="AL115" t="s">
        <v>1877</v>
      </c>
      <c r="AM115">
        <v>0</v>
      </c>
      <c r="AN115">
        <v>0</v>
      </c>
      <c r="AO115" t="s">
        <v>1877</v>
      </c>
      <c r="AP115">
        <v>0</v>
      </c>
      <c r="AQ115">
        <v>0</v>
      </c>
      <c r="AR115" t="s">
        <v>2287</v>
      </c>
      <c r="AS115">
        <v>0</v>
      </c>
      <c r="AT115">
        <v>0</v>
      </c>
      <c r="AU115" t="s">
        <v>2659</v>
      </c>
      <c r="AV115">
        <v>0</v>
      </c>
      <c r="AW115">
        <v>0</v>
      </c>
      <c r="AX115" t="s">
        <v>2660</v>
      </c>
      <c r="AY115" s="4">
        <v>1</v>
      </c>
      <c r="AZ115" s="4">
        <v>1</v>
      </c>
      <c r="BA115" t="s">
        <v>2855</v>
      </c>
    </row>
    <row r="116" spans="1:53" x14ac:dyDescent="0.25">
      <c r="A116" t="s">
        <v>124</v>
      </c>
      <c r="B116" t="s">
        <v>8</v>
      </c>
      <c r="C116" t="s">
        <v>152</v>
      </c>
      <c r="D116" t="s">
        <v>9</v>
      </c>
      <c r="E116" t="s">
        <v>125</v>
      </c>
      <c r="F116" t="s">
        <v>368</v>
      </c>
      <c r="G116" t="s">
        <v>33</v>
      </c>
      <c r="H116">
        <v>2022</v>
      </c>
      <c r="I116">
        <v>20</v>
      </c>
      <c r="J116">
        <v>5</v>
      </c>
      <c r="K116" t="s">
        <v>653</v>
      </c>
      <c r="L116" t="s">
        <v>564</v>
      </c>
      <c r="M116" t="s">
        <v>78</v>
      </c>
      <c r="N116" t="s">
        <v>1113</v>
      </c>
      <c r="O116" t="s">
        <v>74</v>
      </c>
      <c r="P116" t="s">
        <v>75</v>
      </c>
      <c r="Q116" t="s">
        <v>34</v>
      </c>
      <c r="R116" t="s">
        <v>1372</v>
      </c>
      <c r="S116">
        <v>1439</v>
      </c>
      <c r="T116" t="s">
        <v>1113</v>
      </c>
      <c r="U116" t="s">
        <v>881</v>
      </c>
      <c r="V116">
        <v>1</v>
      </c>
      <c r="W116">
        <v>1</v>
      </c>
      <c r="X116">
        <v>0</v>
      </c>
      <c r="AA116">
        <v>0</v>
      </c>
      <c r="AD116">
        <v>0</v>
      </c>
      <c r="AG116">
        <v>0</v>
      </c>
      <c r="AH116">
        <v>0</v>
      </c>
      <c r="AI116" t="s">
        <v>1838</v>
      </c>
      <c r="AJ116">
        <v>0</v>
      </c>
      <c r="AK116">
        <v>0</v>
      </c>
      <c r="AL116" t="s">
        <v>1878</v>
      </c>
      <c r="AM116">
        <v>0</v>
      </c>
      <c r="AN116">
        <v>0</v>
      </c>
      <c r="AO116" t="s">
        <v>2288</v>
      </c>
      <c r="AP116">
        <v>0</v>
      </c>
      <c r="AQ116">
        <v>0</v>
      </c>
      <c r="AR116" t="s">
        <v>2289</v>
      </c>
      <c r="AS116">
        <v>0</v>
      </c>
      <c r="AT116">
        <v>0</v>
      </c>
      <c r="AU116" t="s">
        <v>2661</v>
      </c>
      <c r="AV116">
        <v>0</v>
      </c>
      <c r="AW116">
        <v>0</v>
      </c>
      <c r="AX116" t="s">
        <v>2662</v>
      </c>
      <c r="AY116" s="4">
        <v>1</v>
      </c>
      <c r="AZ116" s="4">
        <v>1</v>
      </c>
      <c r="BA116" t="s">
        <v>2855</v>
      </c>
    </row>
    <row r="117" spans="1:53" x14ac:dyDescent="0.25">
      <c r="A117" t="s">
        <v>104</v>
      </c>
      <c r="B117" t="s">
        <v>10</v>
      </c>
      <c r="C117" t="s">
        <v>149</v>
      </c>
      <c r="D117" t="s">
        <v>11</v>
      </c>
      <c r="E117" t="s">
        <v>12</v>
      </c>
      <c r="F117" t="s">
        <v>501</v>
      </c>
      <c r="G117" t="s">
        <v>502</v>
      </c>
      <c r="H117">
        <v>2022</v>
      </c>
      <c r="I117">
        <v>100</v>
      </c>
      <c r="J117">
        <v>100</v>
      </c>
      <c r="K117" t="s">
        <v>733</v>
      </c>
      <c r="L117" t="s">
        <v>564</v>
      </c>
      <c r="M117" t="s">
        <v>78</v>
      </c>
      <c r="N117" t="s">
        <v>867</v>
      </c>
      <c r="O117" t="s">
        <v>86</v>
      </c>
      <c r="P117" t="s">
        <v>87</v>
      </c>
      <c r="Q117" t="s">
        <v>96</v>
      </c>
      <c r="R117" t="s">
        <v>1726</v>
      </c>
      <c r="S117">
        <v>1408</v>
      </c>
      <c r="T117" t="s">
        <v>867</v>
      </c>
      <c r="U117" t="s">
        <v>881</v>
      </c>
      <c r="V117">
        <v>30</v>
      </c>
      <c r="W117">
        <v>12</v>
      </c>
      <c r="X117">
        <v>3</v>
      </c>
      <c r="Y117">
        <v>1</v>
      </c>
      <c r="Z117" t="s">
        <v>734</v>
      </c>
      <c r="AA117">
        <v>4</v>
      </c>
      <c r="AB117">
        <v>4</v>
      </c>
      <c r="AC117" t="s">
        <v>1727</v>
      </c>
      <c r="AD117">
        <v>5</v>
      </c>
      <c r="AE117">
        <v>5</v>
      </c>
      <c r="AF117" t="s">
        <v>1728</v>
      </c>
      <c r="AG117">
        <v>6</v>
      </c>
      <c r="AH117">
        <v>6</v>
      </c>
      <c r="AI117" t="s">
        <v>1729</v>
      </c>
      <c r="AJ117">
        <v>7</v>
      </c>
      <c r="AK117">
        <v>7</v>
      </c>
      <c r="AL117" t="s">
        <v>1730</v>
      </c>
      <c r="AM117">
        <v>8</v>
      </c>
      <c r="AN117">
        <v>8</v>
      </c>
      <c r="AO117" t="s">
        <v>2237</v>
      </c>
      <c r="AP117">
        <v>9</v>
      </c>
      <c r="AQ117">
        <v>9</v>
      </c>
      <c r="AR117" t="s">
        <v>2238</v>
      </c>
      <c r="AS117">
        <v>10</v>
      </c>
      <c r="AT117">
        <v>10</v>
      </c>
      <c r="AU117" t="s">
        <v>2612</v>
      </c>
      <c r="AV117">
        <v>11</v>
      </c>
      <c r="AW117">
        <v>11</v>
      </c>
      <c r="AX117" t="s">
        <v>2613</v>
      </c>
      <c r="AY117" s="4">
        <v>1</v>
      </c>
      <c r="AZ117" s="4">
        <v>1</v>
      </c>
      <c r="BA117" t="s">
        <v>2851</v>
      </c>
    </row>
    <row r="118" spans="1:53" x14ac:dyDescent="0.25">
      <c r="A118" t="s">
        <v>104</v>
      </c>
      <c r="B118" t="s">
        <v>10</v>
      </c>
      <c r="C118" t="s">
        <v>149</v>
      </c>
      <c r="D118" t="s">
        <v>11</v>
      </c>
      <c r="E118" t="s">
        <v>12</v>
      </c>
      <c r="F118" t="s">
        <v>501</v>
      </c>
      <c r="G118" t="s">
        <v>502</v>
      </c>
      <c r="H118">
        <v>2022</v>
      </c>
      <c r="I118">
        <v>100</v>
      </c>
      <c r="J118">
        <v>100</v>
      </c>
      <c r="K118" t="s">
        <v>733</v>
      </c>
      <c r="L118" t="s">
        <v>564</v>
      </c>
      <c r="M118" t="s">
        <v>78</v>
      </c>
      <c r="N118" t="s">
        <v>867</v>
      </c>
      <c r="O118" t="s">
        <v>86</v>
      </c>
      <c r="P118" t="s">
        <v>87</v>
      </c>
      <c r="Q118" t="s">
        <v>105</v>
      </c>
      <c r="R118" t="s">
        <v>1726</v>
      </c>
      <c r="S118">
        <v>1409</v>
      </c>
      <c r="T118" t="s">
        <v>867</v>
      </c>
      <c r="U118" t="s">
        <v>881</v>
      </c>
      <c r="V118">
        <v>35</v>
      </c>
      <c r="W118">
        <v>12</v>
      </c>
      <c r="X118">
        <v>3</v>
      </c>
      <c r="Y118">
        <v>1</v>
      </c>
      <c r="Z118" t="s">
        <v>735</v>
      </c>
      <c r="AA118">
        <v>4</v>
      </c>
      <c r="AB118">
        <v>4</v>
      </c>
      <c r="AC118" t="s">
        <v>1731</v>
      </c>
      <c r="AD118">
        <v>5</v>
      </c>
      <c r="AE118">
        <v>5</v>
      </c>
      <c r="AF118" t="s">
        <v>1732</v>
      </c>
      <c r="AG118">
        <v>6</v>
      </c>
      <c r="AH118">
        <v>6</v>
      </c>
      <c r="AI118" t="s">
        <v>1733</v>
      </c>
      <c r="AJ118">
        <v>7</v>
      </c>
      <c r="AK118">
        <v>7</v>
      </c>
      <c r="AL118" t="s">
        <v>1734</v>
      </c>
      <c r="AM118">
        <v>8</v>
      </c>
      <c r="AN118">
        <v>8</v>
      </c>
      <c r="AO118" t="s">
        <v>2239</v>
      </c>
      <c r="AP118">
        <v>9</v>
      </c>
      <c r="AQ118">
        <v>9</v>
      </c>
      <c r="AR118" t="s">
        <v>2240</v>
      </c>
      <c r="AS118">
        <v>10</v>
      </c>
      <c r="AT118">
        <v>10</v>
      </c>
      <c r="AU118" t="s">
        <v>2614</v>
      </c>
      <c r="AV118">
        <v>11</v>
      </c>
      <c r="AW118">
        <v>11</v>
      </c>
      <c r="AX118" t="s">
        <v>2615</v>
      </c>
      <c r="AY118" s="4">
        <v>1</v>
      </c>
      <c r="AZ118" s="4">
        <v>1</v>
      </c>
      <c r="BA118" t="s">
        <v>2852</v>
      </c>
    </row>
    <row r="119" spans="1:53" x14ac:dyDescent="0.25">
      <c r="A119" t="s">
        <v>104</v>
      </c>
      <c r="B119" t="s">
        <v>10</v>
      </c>
      <c r="C119" t="s">
        <v>149</v>
      </c>
      <c r="D119" t="s">
        <v>11</v>
      </c>
      <c r="E119" t="s">
        <v>12</v>
      </c>
      <c r="F119" t="s">
        <v>501</v>
      </c>
      <c r="G119" t="s">
        <v>502</v>
      </c>
      <c r="H119">
        <v>2022</v>
      </c>
      <c r="I119">
        <v>100</v>
      </c>
      <c r="J119">
        <v>100</v>
      </c>
      <c r="K119" t="s">
        <v>733</v>
      </c>
      <c r="L119" t="s">
        <v>564</v>
      </c>
      <c r="M119" t="s">
        <v>78</v>
      </c>
      <c r="N119" t="s">
        <v>867</v>
      </c>
      <c r="O119" t="s">
        <v>86</v>
      </c>
      <c r="P119" t="s">
        <v>87</v>
      </c>
      <c r="Q119" t="s">
        <v>97</v>
      </c>
      <c r="R119" t="s">
        <v>1726</v>
      </c>
      <c r="S119">
        <v>1412</v>
      </c>
      <c r="T119" t="s">
        <v>867</v>
      </c>
      <c r="U119" t="s">
        <v>893</v>
      </c>
      <c r="V119">
        <v>35</v>
      </c>
      <c r="W119">
        <v>100</v>
      </c>
      <c r="X119">
        <v>100</v>
      </c>
      <c r="Y119">
        <v>1</v>
      </c>
      <c r="Z119" t="s">
        <v>738</v>
      </c>
      <c r="AA119">
        <v>100</v>
      </c>
      <c r="AB119">
        <v>100</v>
      </c>
      <c r="AC119" t="s">
        <v>1745</v>
      </c>
      <c r="AD119">
        <v>100</v>
      </c>
      <c r="AE119">
        <v>100</v>
      </c>
      <c r="AF119" t="s">
        <v>1746</v>
      </c>
      <c r="AG119">
        <v>100</v>
      </c>
      <c r="AH119">
        <v>100</v>
      </c>
      <c r="AI119" t="s">
        <v>1747</v>
      </c>
      <c r="AJ119">
        <v>100</v>
      </c>
      <c r="AK119">
        <v>100</v>
      </c>
      <c r="AL119" t="s">
        <v>1748</v>
      </c>
      <c r="AM119">
        <v>100</v>
      </c>
      <c r="AN119">
        <v>100</v>
      </c>
      <c r="AO119" t="s">
        <v>2245</v>
      </c>
      <c r="AP119">
        <v>100</v>
      </c>
      <c r="AQ119">
        <v>100</v>
      </c>
      <c r="AR119" t="s">
        <v>2246</v>
      </c>
      <c r="AS119">
        <v>100</v>
      </c>
      <c r="AT119">
        <v>100</v>
      </c>
      <c r="AU119" t="s">
        <v>2620</v>
      </c>
      <c r="AV119">
        <v>100</v>
      </c>
      <c r="AW119">
        <v>100</v>
      </c>
      <c r="AX119" t="s">
        <v>2621</v>
      </c>
      <c r="AY119" s="4">
        <v>1</v>
      </c>
      <c r="AZ119" s="4">
        <v>1</v>
      </c>
      <c r="BA119" t="s">
        <v>2854</v>
      </c>
    </row>
    <row r="120" spans="1:53" x14ac:dyDescent="0.25">
      <c r="A120" t="s">
        <v>145</v>
      </c>
      <c r="B120" t="s">
        <v>10</v>
      </c>
      <c r="C120" t="s">
        <v>149</v>
      </c>
      <c r="D120" t="s">
        <v>11</v>
      </c>
      <c r="E120" t="s">
        <v>12</v>
      </c>
      <c r="F120" t="s">
        <v>362</v>
      </c>
      <c r="G120" t="s">
        <v>363</v>
      </c>
      <c r="H120">
        <v>2022</v>
      </c>
      <c r="I120">
        <v>33</v>
      </c>
      <c r="J120">
        <v>100</v>
      </c>
      <c r="K120" t="s">
        <v>654</v>
      </c>
      <c r="L120" t="s">
        <v>564</v>
      </c>
      <c r="M120" t="s">
        <v>76</v>
      </c>
      <c r="N120" t="s">
        <v>1363</v>
      </c>
      <c r="O120" t="s">
        <v>86</v>
      </c>
      <c r="P120" t="s">
        <v>81</v>
      </c>
      <c r="Q120" t="s">
        <v>364</v>
      </c>
      <c r="R120" t="s">
        <v>1352</v>
      </c>
      <c r="S120">
        <v>1282</v>
      </c>
      <c r="T120" t="s">
        <v>870</v>
      </c>
      <c r="U120" t="s">
        <v>881</v>
      </c>
      <c r="V120">
        <v>25</v>
      </c>
      <c r="W120">
        <v>48</v>
      </c>
      <c r="X120">
        <v>8</v>
      </c>
      <c r="Y120">
        <v>5</v>
      </c>
      <c r="Z120" t="s">
        <v>655</v>
      </c>
      <c r="AA120">
        <v>12</v>
      </c>
      <c r="AB120">
        <v>12</v>
      </c>
      <c r="AC120" t="s">
        <v>1353</v>
      </c>
      <c r="AD120">
        <v>16</v>
      </c>
      <c r="AE120">
        <v>13</v>
      </c>
      <c r="AF120" t="s">
        <v>1354</v>
      </c>
      <c r="AG120">
        <v>20</v>
      </c>
      <c r="AH120">
        <v>19</v>
      </c>
      <c r="AI120" t="s">
        <v>1355</v>
      </c>
      <c r="AJ120">
        <v>24</v>
      </c>
      <c r="AK120">
        <v>25</v>
      </c>
      <c r="AL120" t="s">
        <v>1355</v>
      </c>
      <c r="AM120">
        <v>28</v>
      </c>
      <c r="AN120">
        <v>28</v>
      </c>
      <c r="AO120" t="s">
        <v>2066</v>
      </c>
      <c r="AP120">
        <v>32</v>
      </c>
      <c r="AQ120">
        <v>28</v>
      </c>
      <c r="AR120" t="s">
        <v>2067</v>
      </c>
      <c r="AS120">
        <v>36</v>
      </c>
      <c r="AT120">
        <v>30</v>
      </c>
      <c r="AU120" t="s">
        <v>2457</v>
      </c>
      <c r="AV120">
        <v>40</v>
      </c>
      <c r="AW120">
        <v>33</v>
      </c>
      <c r="AX120" t="s">
        <v>2458</v>
      </c>
      <c r="AY120" s="4">
        <v>1</v>
      </c>
      <c r="AZ120" s="4">
        <v>0.77083333333333337</v>
      </c>
      <c r="BA120" t="s">
        <v>2827</v>
      </c>
    </row>
    <row r="121" spans="1:53" x14ac:dyDescent="0.25">
      <c r="A121" t="s">
        <v>145</v>
      </c>
      <c r="B121" t="s">
        <v>10</v>
      </c>
      <c r="C121" t="s">
        <v>149</v>
      </c>
      <c r="D121" t="s">
        <v>11</v>
      </c>
      <c r="E121" t="s">
        <v>12</v>
      </c>
      <c r="F121" t="s">
        <v>362</v>
      </c>
      <c r="G121" t="s">
        <v>363</v>
      </c>
      <c r="H121">
        <v>2022</v>
      </c>
      <c r="I121">
        <v>33</v>
      </c>
      <c r="J121">
        <v>100</v>
      </c>
      <c r="K121" t="s">
        <v>654</v>
      </c>
      <c r="L121" t="s">
        <v>564</v>
      </c>
      <c r="M121" t="s">
        <v>76</v>
      </c>
      <c r="N121" t="s">
        <v>1363</v>
      </c>
      <c r="O121" t="s">
        <v>86</v>
      </c>
      <c r="P121" t="s">
        <v>81</v>
      </c>
      <c r="Q121" t="s">
        <v>366</v>
      </c>
      <c r="R121" t="s">
        <v>1352</v>
      </c>
      <c r="S121">
        <v>1284</v>
      </c>
      <c r="T121" t="s">
        <v>870</v>
      </c>
      <c r="U121" t="s">
        <v>881</v>
      </c>
      <c r="V121">
        <v>25</v>
      </c>
      <c r="W121">
        <v>6</v>
      </c>
      <c r="X121">
        <v>0</v>
      </c>
      <c r="Y121">
        <v>4</v>
      </c>
      <c r="Z121" t="s">
        <v>656</v>
      </c>
      <c r="AA121">
        <v>0</v>
      </c>
      <c r="AB121">
        <v>2</v>
      </c>
      <c r="AC121" t="s">
        <v>1359</v>
      </c>
      <c r="AD121">
        <v>0</v>
      </c>
      <c r="AE121">
        <v>2</v>
      </c>
      <c r="AF121" t="s">
        <v>1360</v>
      </c>
      <c r="AG121">
        <v>3</v>
      </c>
      <c r="AH121">
        <v>8</v>
      </c>
      <c r="AI121" t="s">
        <v>1361</v>
      </c>
      <c r="AJ121">
        <v>3</v>
      </c>
      <c r="AK121">
        <v>3</v>
      </c>
      <c r="AL121" t="s">
        <v>1362</v>
      </c>
      <c r="AM121">
        <v>3</v>
      </c>
      <c r="AN121">
        <v>3</v>
      </c>
      <c r="AO121" t="s">
        <v>2067</v>
      </c>
      <c r="AP121">
        <v>3</v>
      </c>
      <c r="AQ121">
        <v>3</v>
      </c>
      <c r="AR121" t="s">
        <v>2067</v>
      </c>
      <c r="AS121">
        <v>3</v>
      </c>
      <c r="AT121">
        <v>12</v>
      </c>
      <c r="AU121" t="s">
        <v>2461</v>
      </c>
      <c r="AV121">
        <v>3</v>
      </c>
      <c r="AW121">
        <v>13</v>
      </c>
      <c r="AX121" t="s">
        <v>2462</v>
      </c>
      <c r="AY121" s="4">
        <v>1</v>
      </c>
      <c r="AZ121" s="6">
        <v>1</v>
      </c>
      <c r="BA121" t="s">
        <v>2828</v>
      </c>
    </row>
    <row r="122" spans="1:53" x14ac:dyDescent="0.25">
      <c r="A122" t="s">
        <v>145</v>
      </c>
      <c r="B122" t="s">
        <v>10</v>
      </c>
      <c r="C122" t="s">
        <v>149</v>
      </c>
      <c r="D122" t="s">
        <v>11</v>
      </c>
      <c r="E122" t="s">
        <v>12</v>
      </c>
      <c r="F122" t="s">
        <v>362</v>
      </c>
      <c r="G122" t="s">
        <v>363</v>
      </c>
      <c r="H122">
        <v>2022</v>
      </c>
      <c r="I122">
        <v>33</v>
      </c>
      <c r="J122">
        <v>100</v>
      </c>
      <c r="K122" t="s">
        <v>654</v>
      </c>
      <c r="L122" t="s">
        <v>564</v>
      </c>
      <c r="M122" t="s">
        <v>76</v>
      </c>
      <c r="N122" t="s">
        <v>1363</v>
      </c>
      <c r="O122" t="s">
        <v>86</v>
      </c>
      <c r="P122" t="s">
        <v>81</v>
      </c>
      <c r="Q122" t="s">
        <v>13</v>
      </c>
      <c r="R122" t="s">
        <v>1352</v>
      </c>
      <c r="S122">
        <v>1285</v>
      </c>
      <c r="T122" t="s">
        <v>1363</v>
      </c>
      <c r="U122" t="s">
        <v>881</v>
      </c>
      <c r="V122">
        <v>25</v>
      </c>
      <c r="W122">
        <v>12</v>
      </c>
      <c r="X122">
        <v>2</v>
      </c>
      <c r="Y122">
        <v>8</v>
      </c>
      <c r="Z122" t="s">
        <v>657</v>
      </c>
      <c r="AA122">
        <v>3</v>
      </c>
      <c r="AB122">
        <v>3</v>
      </c>
      <c r="AC122" t="s">
        <v>1364</v>
      </c>
      <c r="AD122">
        <v>4</v>
      </c>
      <c r="AE122">
        <v>4</v>
      </c>
      <c r="AF122" t="s">
        <v>1365</v>
      </c>
      <c r="AG122">
        <v>5</v>
      </c>
      <c r="AH122">
        <v>19</v>
      </c>
      <c r="AI122" t="s">
        <v>1366</v>
      </c>
      <c r="AJ122">
        <v>6</v>
      </c>
      <c r="AK122">
        <v>27</v>
      </c>
      <c r="AL122" t="s">
        <v>1367</v>
      </c>
      <c r="AM122">
        <v>7</v>
      </c>
      <c r="AN122">
        <v>31</v>
      </c>
      <c r="AO122" t="s">
        <v>2070</v>
      </c>
      <c r="AP122">
        <v>8</v>
      </c>
      <c r="AQ122">
        <v>32</v>
      </c>
      <c r="AR122" t="s">
        <v>2071</v>
      </c>
      <c r="AS122">
        <v>9</v>
      </c>
      <c r="AT122">
        <v>37</v>
      </c>
      <c r="AU122" t="s">
        <v>2463</v>
      </c>
      <c r="AV122">
        <v>10</v>
      </c>
      <c r="AW122">
        <v>44</v>
      </c>
      <c r="AX122" t="s">
        <v>2464</v>
      </c>
      <c r="AY122" s="4">
        <v>1</v>
      </c>
      <c r="AZ122" s="6">
        <v>1</v>
      </c>
      <c r="BA122" t="s">
        <v>2829</v>
      </c>
    </row>
    <row r="123" spans="1:53" x14ac:dyDescent="0.25">
      <c r="A123" t="s">
        <v>145</v>
      </c>
      <c r="B123" t="s">
        <v>10</v>
      </c>
      <c r="C123" t="s">
        <v>149</v>
      </c>
      <c r="D123" t="s">
        <v>11</v>
      </c>
      <c r="E123" t="s">
        <v>12</v>
      </c>
      <c r="F123" t="s">
        <v>362</v>
      </c>
      <c r="G123" t="s">
        <v>363</v>
      </c>
      <c r="H123">
        <v>2022</v>
      </c>
      <c r="I123">
        <v>33</v>
      </c>
      <c r="J123">
        <v>100</v>
      </c>
      <c r="K123" t="s">
        <v>654</v>
      </c>
      <c r="L123" t="s">
        <v>564</v>
      </c>
      <c r="M123" t="s">
        <v>76</v>
      </c>
      <c r="N123" t="s">
        <v>1363</v>
      </c>
      <c r="O123" t="s">
        <v>86</v>
      </c>
      <c r="P123" t="s">
        <v>81</v>
      </c>
      <c r="Q123" t="s">
        <v>367</v>
      </c>
      <c r="R123" t="s">
        <v>1352</v>
      </c>
      <c r="S123">
        <v>1286</v>
      </c>
      <c r="T123" t="s">
        <v>1363</v>
      </c>
      <c r="U123" t="s">
        <v>881</v>
      </c>
      <c r="V123">
        <v>25</v>
      </c>
      <c r="W123">
        <v>4</v>
      </c>
      <c r="X123">
        <v>0</v>
      </c>
      <c r="AA123">
        <v>0</v>
      </c>
      <c r="AB123">
        <v>2</v>
      </c>
      <c r="AC123" t="s">
        <v>1368</v>
      </c>
      <c r="AD123">
        <v>0</v>
      </c>
      <c r="AE123">
        <v>1</v>
      </c>
      <c r="AF123" t="s">
        <v>1369</v>
      </c>
      <c r="AG123">
        <v>2</v>
      </c>
      <c r="AH123">
        <v>4</v>
      </c>
      <c r="AI123" t="s">
        <v>1370</v>
      </c>
      <c r="AJ123">
        <v>2</v>
      </c>
      <c r="AK123">
        <v>4</v>
      </c>
      <c r="AL123" t="s">
        <v>1371</v>
      </c>
      <c r="AM123">
        <v>2</v>
      </c>
      <c r="AN123">
        <v>4</v>
      </c>
      <c r="AO123" t="s">
        <v>2072</v>
      </c>
      <c r="AP123">
        <v>2</v>
      </c>
      <c r="AQ123">
        <v>4</v>
      </c>
      <c r="AR123" t="s">
        <v>2073</v>
      </c>
      <c r="AS123">
        <v>2</v>
      </c>
      <c r="AT123">
        <v>4</v>
      </c>
      <c r="AU123" t="s">
        <v>2465</v>
      </c>
      <c r="AV123">
        <v>2</v>
      </c>
      <c r="AW123">
        <v>5</v>
      </c>
      <c r="AX123" t="s">
        <v>2466</v>
      </c>
      <c r="AY123" s="4">
        <v>1</v>
      </c>
      <c r="AZ123" s="6">
        <v>1</v>
      </c>
      <c r="BA123" t="s">
        <v>2830</v>
      </c>
    </row>
    <row r="124" spans="1:53" x14ac:dyDescent="0.25">
      <c r="A124" t="s">
        <v>145</v>
      </c>
      <c r="B124" t="s">
        <v>10</v>
      </c>
      <c r="C124" t="s">
        <v>149</v>
      </c>
      <c r="D124" t="s">
        <v>122</v>
      </c>
      <c r="E124" t="s">
        <v>123</v>
      </c>
      <c r="F124" t="s">
        <v>378</v>
      </c>
      <c r="G124" t="s">
        <v>379</v>
      </c>
      <c r="H124">
        <v>2022</v>
      </c>
      <c r="I124">
        <v>33</v>
      </c>
      <c r="J124">
        <v>70</v>
      </c>
      <c r="K124" t="s">
        <v>659</v>
      </c>
      <c r="L124" t="s">
        <v>564</v>
      </c>
      <c r="M124" t="s">
        <v>76</v>
      </c>
      <c r="N124" t="s">
        <v>867</v>
      </c>
      <c r="O124" t="s">
        <v>82</v>
      </c>
      <c r="P124" t="s">
        <v>81</v>
      </c>
      <c r="Q124" t="s">
        <v>380</v>
      </c>
      <c r="R124" t="s">
        <v>1396</v>
      </c>
      <c r="S124">
        <v>1299</v>
      </c>
      <c r="T124" t="s">
        <v>870</v>
      </c>
      <c r="U124" t="s">
        <v>881</v>
      </c>
      <c r="V124">
        <v>25</v>
      </c>
      <c r="W124">
        <v>3</v>
      </c>
      <c r="X124">
        <v>0</v>
      </c>
      <c r="AA124">
        <v>0</v>
      </c>
      <c r="AD124">
        <v>0</v>
      </c>
      <c r="AG124">
        <v>0</v>
      </c>
      <c r="AH124">
        <v>0</v>
      </c>
      <c r="AI124" t="s">
        <v>1397</v>
      </c>
      <c r="AJ124">
        <v>0</v>
      </c>
      <c r="AM124">
        <v>0</v>
      </c>
      <c r="AN124">
        <v>0</v>
      </c>
      <c r="AO124" t="s">
        <v>2087</v>
      </c>
      <c r="AP124">
        <v>0</v>
      </c>
      <c r="AQ124">
        <v>0</v>
      </c>
      <c r="AR124" t="s">
        <v>2088</v>
      </c>
      <c r="AS124">
        <v>3</v>
      </c>
      <c r="AT124">
        <v>3</v>
      </c>
      <c r="AU124" t="s">
        <v>2484</v>
      </c>
      <c r="AV124">
        <v>0</v>
      </c>
      <c r="AY124" s="4">
        <v>1</v>
      </c>
      <c r="AZ124" s="4">
        <v>1</v>
      </c>
      <c r="BA124" t="s">
        <v>2484</v>
      </c>
    </row>
    <row r="125" spans="1:53" x14ac:dyDescent="0.25">
      <c r="A125" t="s">
        <v>145</v>
      </c>
      <c r="B125" t="s">
        <v>10</v>
      </c>
      <c r="C125" t="s">
        <v>149</v>
      </c>
      <c r="D125" t="s">
        <v>122</v>
      </c>
      <c r="E125" t="s">
        <v>123</v>
      </c>
      <c r="F125" t="s">
        <v>378</v>
      </c>
      <c r="G125" t="s">
        <v>379</v>
      </c>
      <c r="H125">
        <v>2022</v>
      </c>
      <c r="I125">
        <v>33</v>
      </c>
      <c r="J125">
        <v>70</v>
      </c>
      <c r="K125" t="s">
        <v>659</v>
      </c>
      <c r="L125" t="s">
        <v>564</v>
      </c>
      <c r="M125" t="s">
        <v>76</v>
      </c>
      <c r="N125" t="s">
        <v>867</v>
      </c>
      <c r="O125" t="s">
        <v>82</v>
      </c>
      <c r="P125" t="s">
        <v>81</v>
      </c>
      <c r="Q125" t="s">
        <v>381</v>
      </c>
      <c r="R125" t="s">
        <v>1396</v>
      </c>
      <c r="S125">
        <v>1300</v>
      </c>
      <c r="T125" t="s">
        <v>1363</v>
      </c>
      <c r="U125" t="s">
        <v>881</v>
      </c>
      <c r="V125">
        <v>25</v>
      </c>
      <c r="W125">
        <v>25</v>
      </c>
      <c r="X125">
        <v>0</v>
      </c>
      <c r="AA125">
        <v>0</v>
      </c>
      <c r="AD125">
        <v>0</v>
      </c>
      <c r="AG125">
        <v>0</v>
      </c>
      <c r="AH125">
        <v>0</v>
      </c>
      <c r="AI125" t="s">
        <v>1398</v>
      </c>
      <c r="AJ125">
        <v>0</v>
      </c>
      <c r="AM125">
        <v>0</v>
      </c>
      <c r="AN125">
        <v>0</v>
      </c>
      <c r="AO125" t="s">
        <v>2087</v>
      </c>
      <c r="AP125">
        <v>0</v>
      </c>
      <c r="AQ125">
        <v>0</v>
      </c>
      <c r="AR125" t="s">
        <v>2088</v>
      </c>
      <c r="AS125">
        <v>0</v>
      </c>
      <c r="AT125">
        <v>0</v>
      </c>
      <c r="AU125" t="s">
        <v>2485</v>
      </c>
      <c r="AV125">
        <v>0</v>
      </c>
      <c r="AW125">
        <v>0</v>
      </c>
      <c r="AX125" t="s">
        <v>2486</v>
      </c>
      <c r="AY125" s="4">
        <v>1</v>
      </c>
      <c r="AZ125" s="6">
        <v>1</v>
      </c>
      <c r="BA125" t="s">
        <v>2835</v>
      </c>
    </row>
    <row r="126" spans="1:53" x14ac:dyDescent="0.25">
      <c r="A126" t="s">
        <v>145</v>
      </c>
      <c r="B126" t="s">
        <v>10</v>
      </c>
      <c r="C126" t="s">
        <v>149</v>
      </c>
      <c r="D126" t="s">
        <v>122</v>
      </c>
      <c r="E126" t="s">
        <v>123</v>
      </c>
      <c r="F126" t="s">
        <v>378</v>
      </c>
      <c r="G126" t="s">
        <v>379</v>
      </c>
      <c r="H126">
        <v>2022</v>
      </c>
      <c r="I126">
        <v>33</v>
      </c>
      <c r="J126">
        <v>70</v>
      </c>
      <c r="K126" t="s">
        <v>659</v>
      </c>
      <c r="L126" t="s">
        <v>564</v>
      </c>
      <c r="M126" t="s">
        <v>76</v>
      </c>
      <c r="N126" t="s">
        <v>867</v>
      </c>
      <c r="O126" t="s">
        <v>82</v>
      </c>
      <c r="P126" t="s">
        <v>81</v>
      </c>
      <c r="Q126" t="s">
        <v>382</v>
      </c>
      <c r="R126" t="s">
        <v>1396</v>
      </c>
      <c r="S126">
        <v>1301</v>
      </c>
      <c r="T126" t="s">
        <v>1363</v>
      </c>
      <c r="U126" t="s">
        <v>881</v>
      </c>
      <c r="V126">
        <v>25</v>
      </c>
      <c r="W126">
        <v>5</v>
      </c>
      <c r="X126">
        <v>0</v>
      </c>
      <c r="AA126">
        <v>0</v>
      </c>
      <c r="AD126">
        <v>0</v>
      </c>
      <c r="AG126">
        <v>0</v>
      </c>
      <c r="AH126">
        <v>0</v>
      </c>
      <c r="AI126" t="s">
        <v>1398</v>
      </c>
      <c r="AJ126">
        <v>0</v>
      </c>
      <c r="AM126">
        <v>0</v>
      </c>
      <c r="AN126">
        <v>0</v>
      </c>
      <c r="AO126" t="s">
        <v>2087</v>
      </c>
      <c r="AP126">
        <v>0</v>
      </c>
      <c r="AQ126">
        <v>0</v>
      </c>
      <c r="AR126" t="s">
        <v>2088</v>
      </c>
      <c r="AS126">
        <v>0</v>
      </c>
      <c r="AT126">
        <v>5</v>
      </c>
      <c r="AU126" t="s">
        <v>2487</v>
      </c>
      <c r="AV126">
        <v>0</v>
      </c>
      <c r="AW126">
        <v>5</v>
      </c>
      <c r="AX126" t="s">
        <v>2488</v>
      </c>
      <c r="AY126" s="4">
        <v>1</v>
      </c>
      <c r="AZ126" s="4">
        <v>1</v>
      </c>
      <c r="BA126" t="s">
        <v>2836</v>
      </c>
    </row>
    <row r="127" spans="1:53" x14ac:dyDescent="0.25">
      <c r="A127" t="s">
        <v>145</v>
      </c>
      <c r="B127" t="s">
        <v>10</v>
      </c>
      <c r="C127" t="s">
        <v>149</v>
      </c>
      <c r="D127" t="s">
        <v>122</v>
      </c>
      <c r="E127" t="s">
        <v>123</v>
      </c>
      <c r="F127" t="s">
        <v>378</v>
      </c>
      <c r="G127" t="s">
        <v>379</v>
      </c>
      <c r="H127">
        <v>2022</v>
      </c>
      <c r="I127">
        <v>33</v>
      </c>
      <c r="J127">
        <v>70</v>
      </c>
      <c r="K127" t="s">
        <v>659</v>
      </c>
      <c r="L127" t="s">
        <v>564</v>
      </c>
      <c r="M127" t="s">
        <v>76</v>
      </c>
      <c r="N127" t="s">
        <v>867</v>
      </c>
      <c r="O127" t="s">
        <v>82</v>
      </c>
      <c r="P127" t="s">
        <v>81</v>
      </c>
      <c r="Q127" t="s">
        <v>383</v>
      </c>
      <c r="R127" t="s">
        <v>1396</v>
      </c>
      <c r="S127">
        <v>1302</v>
      </c>
      <c r="T127" t="s">
        <v>870</v>
      </c>
      <c r="U127" t="s">
        <v>881</v>
      </c>
      <c r="V127">
        <v>25</v>
      </c>
      <c r="W127">
        <v>1020</v>
      </c>
      <c r="X127">
        <v>0</v>
      </c>
      <c r="AA127">
        <v>0</v>
      </c>
      <c r="AD127">
        <v>0</v>
      </c>
      <c r="AG127">
        <v>0</v>
      </c>
      <c r="AH127">
        <v>0</v>
      </c>
      <c r="AI127" t="s">
        <v>1398</v>
      </c>
      <c r="AJ127">
        <v>0</v>
      </c>
      <c r="AM127">
        <v>0</v>
      </c>
      <c r="AN127">
        <v>0</v>
      </c>
      <c r="AO127" t="s">
        <v>2087</v>
      </c>
      <c r="AP127">
        <v>0</v>
      </c>
      <c r="AQ127">
        <v>0</v>
      </c>
      <c r="AR127" t="s">
        <v>2088</v>
      </c>
      <c r="AS127">
        <v>0</v>
      </c>
      <c r="AT127">
        <v>0</v>
      </c>
      <c r="AU127" t="s">
        <v>2489</v>
      </c>
      <c r="AV127">
        <v>0</v>
      </c>
      <c r="AW127">
        <v>0</v>
      </c>
      <c r="AX127" t="s">
        <v>2486</v>
      </c>
      <c r="AY127" s="4">
        <v>1</v>
      </c>
      <c r="AZ127" s="6">
        <v>1</v>
      </c>
      <c r="BA127" t="s">
        <v>2837</v>
      </c>
    </row>
    <row r="128" spans="1:53" x14ac:dyDescent="0.25">
      <c r="A128" t="s">
        <v>145</v>
      </c>
      <c r="B128" t="s">
        <v>10</v>
      </c>
      <c r="C128" t="s">
        <v>149</v>
      </c>
      <c r="D128" t="s">
        <v>11</v>
      </c>
      <c r="E128" t="s">
        <v>12</v>
      </c>
      <c r="F128" t="s">
        <v>384</v>
      </c>
      <c r="G128" t="s">
        <v>14</v>
      </c>
      <c r="H128">
        <v>2022</v>
      </c>
      <c r="I128">
        <v>34</v>
      </c>
      <c r="J128">
        <v>70</v>
      </c>
      <c r="K128" t="s">
        <v>660</v>
      </c>
      <c r="L128" t="s">
        <v>564</v>
      </c>
      <c r="M128" t="s">
        <v>76</v>
      </c>
      <c r="N128" t="s">
        <v>867</v>
      </c>
      <c r="O128" t="s">
        <v>86</v>
      </c>
      <c r="P128" t="s">
        <v>81</v>
      </c>
      <c r="Q128" t="s">
        <v>385</v>
      </c>
      <c r="R128" t="s">
        <v>1399</v>
      </c>
      <c r="S128">
        <v>1303</v>
      </c>
      <c r="T128" t="s">
        <v>870</v>
      </c>
      <c r="U128" t="s">
        <v>893</v>
      </c>
      <c r="V128">
        <v>50</v>
      </c>
      <c r="W128">
        <v>25</v>
      </c>
      <c r="X128">
        <v>0</v>
      </c>
      <c r="AA128">
        <v>0</v>
      </c>
      <c r="AD128">
        <v>0</v>
      </c>
      <c r="AG128">
        <v>0</v>
      </c>
      <c r="AH128">
        <v>0</v>
      </c>
      <c r="AI128" t="s">
        <v>1397</v>
      </c>
      <c r="AJ128">
        <v>0</v>
      </c>
      <c r="AM128">
        <v>0</v>
      </c>
      <c r="AN128">
        <v>0</v>
      </c>
      <c r="AO128" t="s">
        <v>2087</v>
      </c>
      <c r="AP128">
        <v>0</v>
      </c>
      <c r="AQ128">
        <v>0</v>
      </c>
      <c r="AR128" t="s">
        <v>2088</v>
      </c>
      <c r="AS128">
        <v>0</v>
      </c>
      <c r="AV128">
        <v>0</v>
      </c>
      <c r="AW128">
        <v>0</v>
      </c>
      <c r="AX128" t="s">
        <v>2486</v>
      </c>
      <c r="AY128" s="4">
        <v>1</v>
      </c>
      <c r="AZ128" s="4">
        <v>1</v>
      </c>
      <c r="BA128" t="s">
        <v>2882</v>
      </c>
    </row>
    <row r="129" spans="1:53" x14ac:dyDescent="0.25">
      <c r="A129" t="s">
        <v>145</v>
      </c>
      <c r="B129" t="s">
        <v>10</v>
      </c>
      <c r="C129" t="s">
        <v>149</v>
      </c>
      <c r="D129" t="s">
        <v>11</v>
      </c>
      <c r="E129" t="s">
        <v>12</v>
      </c>
      <c r="F129" t="s">
        <v>384</v>
      </c>
      <c r="G129" t="s">
        <v>14</v>
      </c>
      <c r="H129">
        <v>2022</v>
      </c>
      <c r="I129">
        <v>34</v>
      </c>
      <c r="J129">
        <v>70</v>
      </c>
      <c r="K129" t="s">
        <v>660</v>
      </c>
      <c r="L129" t="s">
        <v>564</v>
      </c>
      <c r="M129" t="s">
        <v>76</v>
      </c>
      <c r="N129" t="s">
        <v>867</v>
      </c>
      <c r="O129" t="s">
        <v>86</v>
      </c>
      <c r="P129" t="s">
        <v>81</v>
      </c>
      <c r="Q129" t="s">
        <v>386</v>
      </c>
      <c r="R129" t="s">
        <v>1399</v>
      </c>
      <c r="S129">
        <v>1304</v>
      </c>
      <c r="T129" t="s">
        <v>870</v>
      </c>
      <c r="U129" t="s">
        <v>893</v>
      </c>
      <c r="V129">
        <v>30</v>
      </c>
      <c r="W129">
        <v>25</v>
      </c>
      <c r="X129">
        <v>0</v>
      </c>
      <c r="AA129">
        <v>0</v>
      </c>
      <c r="AD129">
        <v>0</v>
      </c>
      <c r="AG129">
        <v>0</v>
      </c>
      <c r="AH129">
        <v>0</v>
      </c>
      <c r="AI129" t="s">
        <v>1397</v>
      </c>
      <c r="AJ129">
        <v>0</v>
      </c>
      <c r="AM129">
        <v>0</v>
      </c>
      <c r="AN129">
        <v>0</v>
      </c>
      <c r="AO129" t="s">
        <v>2087</v>
      </c>
      <c r="AP129">
        <v>0</v>
      </c>
      <c r="AQ129">
        <v>0</v>
      </c>
      <c r="AR129" t="s">
        <v>2088</v>
      </c>
      <c r="AS129">
        <v>0</v>
      </c>
      <c r="AT129">
        <v>0</v>
      </c>
      <c r="AU129" t="s">
        <v>2490</v>
      </c>
      <c r="AV129">
        <v>0</v>
      </c>
      <c r="AW129">
        <v>0</v>
      </c>
      <c r="AX129" t="s">
        <v>2486</v>
      </c>
      <c r="AY129" s="4">
        <v>1</v>
      </c>
      <c r="AZ129" s="4">
        <v>0</v>
      </c>
      <c r="BA129" s="2" t="s">
        <v>2861</v>
      </c>
    </row>
    <row r="130" spans="1:53" x14ac:dyDescent="0.25">
      <c r="A130" t="s">
        <v>145</v>
      </c>
      <c r="B130" t="s">
        <v>10</v>
      </c>
      <c r="C130" t="s">
        <v>149</v>
      </c>
      <c r="D130" t="s">
        <v>11</v>
      </c>
      <c r="E130" t="s">
        <v>12</v>
      </c>
      <c r="F130" t="s">
        <v>384</v>
      </c>
      <c r="G130" t="s">
        <v>14</v>
      </c>
      <c r="H130">
        <v>2022</v>
      </c>
      <c r="I130">
        <v>34</v>
      </c>
      <c r="J130">
        <v>70</v>
      </c>
      <c r="K130" t="s">
        <v>660</v>
      </c>
      <c r="L130" t="s">
        <v>564</v>
      </c>
      <c r="M130" t="s">
        <v>76</v>
      </c>
      <c r="N130" t="s">
        <v>867</v>
      </c>
      <c r="O130" t="s">
        <v>86</v>
      </c>
      <c r="P130" t="s">
        <v>81</v>
      </c>
      <c r="Q130" t="s">
        <v>387</v>
      </c>
      <c r="R130" t="s">
        <v>1399</v>
      </c>
      <c r="S130">
        <v>1305</v>
      </c>
      <c r="T130" t="s">
        <v>870</v>
      </c>
      <c r="U130" t="s">
        <v>893</v>
      </c>
      <c r="V130">
        <v>20</v>
      </c>
      <c r="W130">
        <v>10</v>
      </c>
      <c r="X130">
        <v>0</v>
      </c>
      <c r="AA130">
        <v>0</v>
      </c>
      <c r="AD130">
        <v>0</v>
      </c>
      <c r="AG130">
        <v>0</v>
      </c>
      <c r="AH130">
        <v>0</v>
      </c>
      <c r="AI130" t="s">
        <v>1397</v>
      </c>
      <c r="AJ130">
        <v>0</v>
      </c>
      <c r="AM130">
        <v>0</v>
      </c>
      <c r="AN130">
        <v>0</v>
      </c>
      <c r="AO130" t="s">
        <v>2087</v>
      </c>
      <c r="AP130">
        <v>0</v>
      </c>
      <c r="AQ130">
        <v>0</v>
      </c>
      <c r="AR130" t="s">
        <v>2088</v>
      </c>
      <c r="AS130">
        <v>0</v>
      </c>
      <c r="AT130">
        <v>0</v>
      </c>
      <c r="AU130" t="s">
        <v>2490</v>
      </c>
      <c r="AV130">
        <v>0</v>
      </c>
      <c r="AW130">
        <v>0</v>
      </c>
      <c r="AX130" t="s">
        <v>2486</v>
      </c>
      <c r="AY130" s="4">
        <v>1</v>
      </c>
      <c r="AZ130" s="4">
        <v>0</v>
      </c>
      <c r="BA130" s="2" t="s">
        <v>2861</v>
      </c>
    </row>
    <row r="131" spans="1:53" x14ac:dyDescent="0.25">
      <c r="A131" t="s">
        <v>142</v>
      </c>
      <c r="B131" t="s">
        <v>8</v>
      </c>
      <c r="C131" t="s">
        <v>152</v>
      </c>
      <c r="D131" t="s">
        <v>9</v>
      </c>
      <c r="E131" t="s">
        <v>153</v>
      </c>
      <c r="F131" t="s">
        <v>160</v>
      </c>
      <c r="G131" t="s">
        <v>161</v>
      </c>
      <c r="H131">
        <v>2022</v>
      </c>
      <c r="I131">
        <v>5</v>
      </c>
      <c r="J131">
        <v>17</v>
      </c>
      <c r="K131" t="s">
        <v>567</v>
      </c>
      <c r="L131" t="s">
        <v>565</v>
      </c>
      <c r="M131" t="s">
        <v>78</v>
      </c>
      <c r="N131" t="s">
        <v>867</v>
      </c>
      <c r="O131" t="s">
        <v>74</v>
      </c>
      <c r="P131" t="s">
        <v>79</v>
      </c>
      <c r="Q131" t="s">
        <v>162</v>
      </c>
      <c r="R131" t="s">
        <v>886</v>
      </c>
      <c r="S131">
        <v>1119</v>
      </c>
      <c r="T131" t="s">
        <v>867</v>
      </c>
      <c r="U131" t="s">
        <v>887</v>
      </c>
      <c r="V131">
        <v>40</v>
      </c>
      <c r="W131">
        <v>10</v>
      </c>
      <c r="X131">
        <v>1</v>
      </c>
      <c r="Y131">
        <v>4</v>
      </c>
      <c r="Z131" t="s">
        <v>568</v>
      </c>
      <c r="AA131">
        <v>2</v>
      </c>
      <c r="AB131">
        <v>5</v>
      </c>
      <c r="AC131" t="s">
        <v>888</v>
      </c>
      <c r="AD131">
        <v>3</v>
      </c>
      <c r="AE131">
        <v>6</v>
      </c>
      <c r="AF131" t="s">
        <v>889</v>
      </c>
      <c r="AG131">
        <v>4</v>
      </c>
      <c r="AH131">
        <v>8</v>
      </c>
      <c r="AI131" t="s">
        <v>890</v>
      </c>
      <c r="AJ131">
        <v>5</v>
      </c>
      <c r="AK131">
        <v>9</v>
      </c>
      <c r="AL131" t="s">
        <v>891</v>
      </c>
      <c r="AM131">
        <v>6</v>
      </c>
      <c r="AN131">
        <v>9</v>
      </c>
      <c r="AO131" t="s">
        <v>1883</v>
      </c>
      <c r="AP131">
        <v>7</v>
      </c>
      <c r="AQ131">
        <v>9</v>
      </c>
      <c r="AR131" t="s">
        <v>1884</v>
      </c>
      <c r="AS131">
        <v>8</v>
      </c>
      <c r="AT131">
        <v>9</v>
      </c>
      <c r="AU131" t="s">
        <v>2294</v>
      </c>
      <c r="AV131">
        <v>9</v>
      </c>
      <c r="AW131">
        <v>11</v>
      </c>
      <c r="AX131" t="s">
        <v>2295</v>
      </c>
      <c r="AY131" s="4">
        <v>1</v>
      </c>
      <c r="AZ131" s="6">
        <v>1</v>
      </c>
      <c r="BA131" t="s">
        <v>2762</v>
      </c>
    </row>
    <row r="132" spans="1:53" x14ac:dyDescent="0.25">
      <c r="A132" t="s">
        <v>142</v>
      </c>
      <c r="B132" t="s">
        <v>8</v>
      </c>
      <c r="C132" t="s">
        <v>152</v>
      </c>
      <c r="D132" t="s">
        <v>9</v>
      </c>
      <c r="E132" t="s">
        <v>153</v>
      </c>
      <c r="F132" t="s">
        <v>160</v>
      </c>
      <c r="G132" t="s">
        <v>161</v>
      </c>
      <c r="H132">
        <v>2022</v>
      </c>
      <c r="I132">
        <v>5</v>
      </c>
      <c r="J132">
        <v>17</v>
      </c>
      <c r="K132" t="s">
        <v>567</v>
      </c>
      <c r="L132" t="s">
        <v>565</v>
      </c>
      <c r="M132" t="s">
        <v>78</v>
      </c>
      <c r="N132" t="s">
        <v>867</v>
      </c>
      <c r="O132" t="s">
        <v>74</v>
      </c>
      <c r="P132" t="s">
        <v>79</v>
      </c>
      <c r="Q132" t="s">
        <v>163</v>
      </c>
      <c r="R132" t="s">
        <v>886</v>
      </c>
      <c r="S132">
        <v>1120</v>
      </c>
      <c r="T132" t="s">
        <v>867</v>
      </c>
      <c r="U132" t="s">
        <v>887</v>
      </c>
      <c r="V132">
        <v>40</v>
      </c>
      <c r="W132">
        <v>5</v>
      </c>
      <c r="X132">
        <v>0</v>
      </c>
      <c r="AA132">
        <v>0</v>
      </c>
      <c r="AD132">
        <v>0</v>
      </c>
      <c r="AG132">
        <v>0</v>
      </c>
      <c r="AJ132">
        <v>1</v>
      </c>
      <c r="AK132">
        <v>5</v>
      </c>
      <c r="AL132" t="s">
        <v>892</v>
      </c>
      <c r="AM132">
        <v>2</v>
      </c>
      <c r="AN132">
        <v>5</v>
      </c>
      <c r="AO132" t="s">
        <v>1885</v>
      </c>
      <c r="AP132">
        <v>3</v>
      </c>
      <c r="AQ132">
        <v>5</v>
      </c>
      <c r="AR132" t="s">
        <v>1885</v>
      </c>
      <c r="AS132">
        <v>4</v>
      </c>
      <c r="AT132">
        <v>5</v>
      </c>
      <c r="AU132" t="s">
        <v>2296</v>
      </c>
      <c r="AV132">
        <v>5</v>
      </c>
      <c r="AW132">
        <v>5</v>
      </c>
      <c r="AX132" t="s">
        <v>2297</v>
      </c>
      <c r="AY132" s="4">
        <v>1</v>
      </c>
      <c r="AZ132" s="6">
        <v>1</v>
      </c>
      <c r="BA132" t="s">
        <v>2763</v>
      </c>
    </row>
    <row r="133" spans="1:53" x14ac:dyDescent="0.25">
      <c r="A133" t="s">
        <v>142</v>
      </c>
      <c r="B133" t="s">
        <v>8</v>
      </c>
      <c r="C133" t="s">
        <v>152</v>
      </c>
      <c r="D133" t="s">
        <v>9</v>
      </c>
      <c r="E133" t="s">
        <v>153</v>
      </c>
      <c r="F133" t="s">
        <v>160</v>
      </c>
      <c r="G133" t="s">
        <v>161</v>
      </c>
      <c r="H133">
        <v>2022</v>
      </c>
      <c r="I133">
        <v>5</v>
      </c>
      <c r="J133">
        <v>17</v>
      </c>
      <c r="K133" t="s">
        <v>567</v>
      </c>
      <c r="L133" t="s">
        <v>565</v>
      </c>
      <c r="M133" t="s">
        <v>78</v>
      </c>
      <c r="N133" t="s">
        <v>867</v>
      </c>
      <c r="O133" t="s">
        <v>74</v>
      </c>
      <c r="P133" t="s">
        <v>79</v>
      </c>
      <c r="Q133" t="s">
        <v>164</v>
      </c>
      <c r="R133" t="s">
        <v>886</v>
      </c>
      <c r="S133">
        <v>1121</v>
      </c>
      <c r="T133" t="s">
        <v>867</v>
      </c>
      <c r="U133" t="s">
        <v>893</v>
      </c>
      <c r="V133">
        <v>20</v>
      </c>
      <c r="W133">
        <v>100</v>
      </c>
      <c r="X133">
        <v>0</v>
      </c>
      <c r="AA133">
        <v>0</v>
      </c>
      <c r="AD133">
        <v>0</v>
      </c>
      <c r="AG133">
        <v>0</v>
      </c>
      <c r="AJ133">
        <v>50</v>
      </c>
      <c r="AK133">
        <v>50</v>
      </c>
      <c r="AL133" t="s">
        <v>894</v>
      </c>
      <c r="AM133">
        <v>50</v>
      </c>
      <c r="AN133">
        <v>50</v>
      </c>
      <c r="AO133" t="s">
        <v>1886</v>
      </c>
      <c r="AP133">
        <v>50</v>
      </c>
      <c r="AQ133">
        <v>50</v>
      </c>
      <c r="AR133" t="s">
        <v>1887</v>
      </c>
      <c r="AS133">
        <v>50</v>
      </c>
      <c r="AT133">
        <v>50</v>
      </c>
      <c r="AU133" t="s">
        <v>2298</v>
      </c>
      <c r="AV133">
        <v>50</v>
      </c>
      <c r="AW133">
        <v>50</v>
      </c>
      <c r="AX133" t="s">
        <v>2299</v>
      </c>
      <c r="AY133" s="4">
        <v>1</v>
      </c>
      <c r="AZ133" s="4">
        <v>1</v>
      </c>
      <c r="BA133" t="s">
        <v>2763</v>
      </c>
    </row>
    <row r="134" spans="1:53" x14ac:dyDescent="0.25">
      <c r="A134" t="s">
        <v>142</v>
      </c>
      <c r="B134" t="s">
        <v>8</v>
      </c>
      <c r="C134" t="s">
        <v>152</v>
      </c>
      <c r="D134" t="s">
        <v>9</v>
      </c>
      <c r="E134" t="s">
        <v>153</v>
      </c>
      <c r="F134" t="s">
        <v>165</v>
      </c>
      <c r="G134" t="s">
        <v>166</v>
      </c>
      <c r="H134">
        <v>2022</v>
      </c>
      <c r="I134">
        <v>10</v>
      </c>
      <c r="J134">
        <v>3</v>
      </c>
      <c r="K134" t="s">
        <v>569</v>
      </c>
      <c r="L134" t="s">
        <v>565</v>
      </c>
      <c r="M134" t="s">
        <v>78</v>
      </c>
      <c r="N134" t="s">
        <v>867</v>
      </c>
      <c r="O134" t="s">
        <v>74</v>
      </c>
      <c r="P134" t="s">
        <v>75</v>
      </c>
      <c r="Q134" t="s">
        <v>167</v>
      </c>
      <c r="R134" t="s">
        <v>895</v>
      </c>
      <c r="S134">
        <v>1122</v>
      </c>
      <c r="T134" t="s">
        <v>867</v>
      </c>
      <c r="U134" t="s">
        <v>887</v>
      </c>
      <c r="V134">
        <v>40</v>
      </c>
      <c r="W134">
        <v>1</v>
      </c>
      <c r="X134">
        <v>0</v>
      </c>
      <c r="AA134">
        <v>1</v>
      </c>
      <c r="AB134">
        <v>1</v>
      </c>
      <c r="AC134" t="s">
        <v>896</v>
      </c>
      <c r="AD134">
        <v>0</v>
      </c>
      <c r="AG134">
        <v>0</v>
      </c>
      <c r="AJ134">
        <v>0</v>
      </c>
      <c r="AM134">
        <v>0</v>
      </c>
      <c r="AP134">
        <v>0</v>
      </c>
      <c r="AS134">
        <v>0</v>
      </c>
      <c r="AV134">
        <v>0</v>
      </c>
      <c r="AY134" s="4">
        <v>1</v>
      </c>
      <c r="AZ134" s="4">
        <v>1</v>
      </c>
      <c r="BA134" t="s">
        <v>896</v>
      </c>
    </row>
    <row r="135" spans="1:53" x14ac:dyDescent="0.25">
      <c r="A135" t="s">
        <v>142</v>
      </c>
      <c r="B135" t="s">
        <v>8</v>
      </c>
      <c r="C135" t="s">
        <v>152</v>
      </c>
      <c r="D135" t="s">
        <v>9</v>
      </c>
      <c r="E135" t="s">
        <v>153</v>
      </c>
      <c r="F135" t="s">
        <v>165</v>
      </c>
      <c r="G135" t="s">
        <v>166</v>
      </c>
      <c r="H135">
        <v>2022</v>
      </c>
      <c r="I135">
        <v>10</v>
      </c>
      <c r="J135">
        <v>3</v>
      </c>
      <c r="K135" t="s">
        <v>569</v>
      </c>
      <c r="L135" t="s">
        <v>565</v>
      </c>
      <c r="M135" t="s">
        <v>78</v>
      </c>
      <c r="N135" t="s">
        <v>867</v>
      </c>
      <c r="O135" t="s">
        <v>74</v>
      </c>
      <c r="P135" t="s">
        <v>75</v>
      </c>
      <c r="Q135" t="s">
        <v>168</v>
      </c>
      <c r="R135" t="s">
        <v>895</v>
      </c>
      <c r="S135">
        <v>1123</v>
      </c>
      <c r="T135" t="s">
        <v>867</v>
      </c>
      <c r="U135" t="s">
        <v>887</v>
      </c>
      <c r="V135">
        <v>40</v>
      </c>
      <c r="W135">
        <v>1</v>
      </c>
      <c r="X135">
        <v>0</v>
      </c>
      <c r="AA135">
        <v>1</v>
      </c>
      <c r="AB135">
        <v>1</v>
      </c>
      <c r="AC135" t="s">
        <v>897</v>
      </c>
      <c r="AD135">
        <v>0</v>
      </c>
      <c r="AG135">
        <v>0</v>
      </c>
      <c r="AJ135">
        <v>0</v>
      </c>
      <c r="AM135">
        <v>0</v>
      </c>
      <c r="AP135">
        <v>0</v>
      </c>
      <c r="AS135">
        <v>0</v>
      </c>
      <c r="AV135">
        <v>0</v>
      </c>
      <c r="AY135" s="4">
        <v>1</v>
      </c>
      <c r="AZ135" s="4">
        <v>1</v>
      </c>
      <c r="BA135" t="s">
        <v>897</v>
      </c>
    </row>
    <row r="136" spans="1:53" x14ac:dyDescent="0.25">
      <c r="A136" t="s">
        <v>142</v>
      </c>
      <c r="B136" t="s">
        <v>8</v>
      </c>
      <c r="C136" t="s">
        <v>152</v>
      </c>
      <c r="D136" t="s">
        <v>9</v>
      </c>
      <c r="E136" t="s">
        <v>153</v>
      </c>
      <c r="F136" t="s">
        <v>165</v>
      </c>
      <c r="G136" t="s">
        <v>166</v>
      </c>
      <c r="H136">
        <v>2022</v>
      </c>
      <c r="I136">
        <v>10</v>
      </c>
      <c r="J136">
        <v>3</v>
      </c>
      <c r="K136" t="s">
        <v>569</v>
      </c>
      <c r="L136" t="s">
        <v>565</v>
      </c>
      <c r="M136" t="s">
        <v>78</v>
      </c>
      <c r="N136" t="s">
        <v>867</v>
      </c>
      <c r="O136" t="s">
        <v>74</v>
      </c>
      <c r="P136" t="s">
        <v>75</v>
      </c>
      <c r="Q136" t="s">
        <v>169</v>
      </c>
      <c r="R136" t="s">
        <v>895</v>
      </c>
      <c r="S136">
        <v>1124</v>
      </c>
      <c r="T136" t="s">
        <v>867</v>
      </c>
      <c r="U136" t="s">
        <v>887</v>
      </c>
      <c r="V136">
        <v>20</v>
      </c>
      <c r="W136">
        <v>1</v>
      </c>
      <c r="X136">
        <v>0</v>
      </c>
      <c r="AA136">
        <v>0</v>
      </c>
      <c r="AD136">
        <v>1</v>
      </c>
      <c r="AE136">
        <v>1</v>
      </c>
      <c r="AF136" t="s">
        <v>898</v>
      </c>
      <c r="AG136">
        <v>0</v>
      </c>
      <c r="AJ136">
        <v>0</v>
      </c>
      <c r="AM136">
        <v>0</v>
      </c>
      <c r="AP136">
        <v>0</v>
      </c>
      <c r="AS136">
        <v>0</v>
      </c>
      <c r="AV136">
        <v>0</v>
      </c>
      <c r="AY136" s="4">
        <v>1</v>
      </c>
      <c r="AZ136" s="4">
        <v>1</v>
      </c>
      <c r="BA136" t="s">
        <v>898</v>
      </c>
    </row>
    <row r="137" spans="1:53" x14ac:dyDescent="0.25">
      <c r="A137" t="s">
        <v>142</v>
      </c>
      <c r="B137" t="s">
        <v>10</v>
      </c>
      <c r="C137" t="s">
        <v>149</v>
      </c>
      <c r="D137" t="s">
        <v>143</v>
      </c>
      <c r="E137" t="s">
        <v>144</v>
      </c>
      <c r="F137" t="s">
        <v>35</v>
      </c>
      <c r="G137" t="s">
        <v>170</v>
      </c>
      <c r="H137">
        <v>2022</v>
      </c>
      <c r="I137">
        <v>15</v>
      </c>
      <c r="J137">
        <v>45</v>
      </c>
      <c r="K137" t="s">
        <v>570</v>
      </c>
      <c r="L137" t="s">
        <v>565</v>
      </c>
      <c r="M137" t="s">
        <v>78</v>
      </c>
      <c r="N137" t="s">
        <v>867</v>
      </c>
      <c r="O137" t="s">
        <v>74</v>
      </c>
      <c r="P137" t="s">
        <v>75</v>
      </c>
      <c r="Q137" t="s">
        <v>171</v>
      </c>
      <c r="R137" t="s">
        <v>899</v>
      </c>
      <c r="S137">
        <v>1125</v>
      </c>
      <c r="T137" t="s">
        <v>867</v>
      </c>
      <c r="U137" t="s">
        <v>893</v>
      </c>
      <c r="V137">
        <v>100</v>
      </c>
      <c r="W137">
        <v>100</v>
      </c>
      <c r="X137">
        <v>10</v>
      </c>
      <c r="Y137">
        <v>10</v>
      </c>
      <c r="Z137" t="s">
        <v>571</v>
      </c>
      <c r="AA137">
        <v>25</v>
      </c>
      <c r="AB137">
        <v>20</v>
      </c>
      <c r="AC137" t="s">
        <v>900</v>
      </c>
      <c r="AD137">
        <v>40</v>
      </c>
      <c r="AE137">
        <v>20</v>
      </c>
      <c r="AF137" t="s">
        <v>901</v>
      </c>
      <c r="AG137">
        <v>55</v>
      </c>
      <c r="AH137">
        <v>95</v>
      </c>
      <c r="AI137" t="s">
        <v>902</v>
      </c>
      <c r="AJ137">
        <v>75</v>
      </c>
      <c r="AK137">
        <v>95</v>
      </c>
      <c r="AL137" t="s">
        <v>903</v>
      </c>
      <c r="AM137">
        <v>85</v>
      </c>
      <c r="AN137">
        <v>76</v>
      </c>
      <c r="AO137" t="s">
        <v>1888</v>
      </c>
      <c r="AP137">
        <v>95</v>
      </c>
      <c r="AQ137">
        <v>78</v>
      </c>
      <c r="AR137" t="s">
        <v>1889</v>
      </c>
      <c r="AS137">
        <v>100</v>
      </c>
      <c r="AV137">
        <v>0</v>
      </c>
      <c r="AY137" s="4">
        <v>1</v>
      </c>
      <c r="AZ137" s="4">
        <v>0.95</v>
      </c>
      <c r="BA137" t="s">
        <v>903</v>
      </c>
    </row>
    <row r="138" spans="1:53" x14ac:dyDescent="0.25">
      <c r="A138" t="s">
        <v>142</v>
      </c>
      <c r="B138" t="s">
        <v>10</v>
      </c>
      <c r="C138" t="s">
        <v>149</v>
      </c>
      <c r="D138" t="s">
        <v>143</v>
      </c>
      <c r="E138" t="s">
        <v>144</v>
      </c>
      <c r="F138" t="s">
        <v>172</v>
      </c>
      <c r="G138" t="s">
        <v>173</v>
      </c>
      <c r="H138">
        <v>2022</v>
      </c>
      <c r="I138">
        <v>10</v>
      </c>
      <c r="J138">
        <v>60</v>
      </c>
      <c r="K138" t="s">
        <v>572</v>
      </c>
      <c r="L138" t="s">
        <v>565</v>
      </c>
      <c r="M138" t="s">
        <v>78</v>
      </c>
      <c r="N138" t="s">
        <v>867</v>
      </c>
      <c r="O138" t="s">
        <v>74</v>
      </c>
      <c r="P138" t="s">
        <v>75</v>
      </c>
      <c r="Q138" t="s">
        <v>174</v>
      </c>
      <c r="R138" t="s">
        <v>904</v>
      </c>
      <c r="S138">
        <v>1126</v>
      </c>
      <c r="T138" t="s">
        <v>867</v>
      </c>
      <c r="U138" t="s">
        <v>893</v>
      </c>
      <c r="V138">
        <v>100</v>
      </c>
      <c r="W138">
        <v>100</v>
      </c>
      <c r="X138">
        <v>13</v>
      </c>
      <c r="Y138">
        <v>18</v>
      </c>
      <c r="Z138" t="s">
        <v>573</v>
      </c>
      <c r="AA138">
        <v>24</v>
      </c>
      <c r="AB138">
        <v>33</v>
      </c>
      <c r="AC138" t="s">
        <v>905</v>
      </c>
      <c r="AD138">
        <v>35</v>
      </c>
      <c r="AE138">
        <v>36</v>
      </c>
      <c r="AF138" t="s">
        <v>906</v>
      </c>
      <c r="AG138">
        <v>46</v>
      </c>
      <c r="AH138">
        <v>67</v>
      </c>
      <c r="AI138" t="s">
        <v>907</v>
      </c>
      <c r="AJ138">
        <v>55</v>
      </c>
      <c r="AK138">
        <v>69</v>
      </c>
      <c r="AL138" t="s">
        <v>908</v>
      </c>
      <c r="AM138">
        <v>64</v>
      </c>
      <c r="AN138">
        <v>90</v>
      </c>
      <c r="AO138" t="s">
        <v>1890</v>
      </c>
      <c r="AP138">
        <v>73</v>
      </c>
      <c r="AQ138">
        <v>93</v>
      </c>
      <c r="AR138" t="s">
        <v>1891</v>
      </c>
      <c r="AS138">
        <v>82</v>
      </c>
      <c r="AT138">
        <v>95</v>
      </c>
      <c r="AU138" t="s">
        <v>2300</v>
      </c>
      <c r="AV138">
        <v>91</v>
      </c>
      <c r="AW138">
        <v>98</v>
      </c>
      <c r="AX138" t="s">
        <v>2301</v>
      </c>
      <c r="AY138" s="4">
        <v>1</v>
      </c>
      <c r="AZ138" s="4">
        <v>0.98</v>
      </c>
      <c r="BA138" t="s">
        <v>2764</v>
      </c>
    </row>
    <row r="139" spans="1:53" x14ac:dyDescent="0.25">
      <c r="A139" t="s">
        <v>142</v>
      </c>
      <c r="B139" t="s">
        <v>10</v>
      </c>
      <c r="C139" t="s">
        <v>149</v>
      </c>
      <c r="D139" t="s">
        <v>143</v>
      </c>
      <c r="E139" t="s">
        <v>144</v>
      </c>
      <c r="F139" t="s">
        <v>175</v>
      </c>
      <c r="G139" t="s">
        <v>176</v>
      </c>
      <c r="H139">
        <v>2022</v>
      </c>
      <c r="I139">
        <v>15</v>
      </c>
      <c r="J139">
        <v>4000</v>
      </c>
      <c r="K139" t="s">
        <v>574</v>
      </c>
      <c r="L139" t="s">
        <v>565</v>
      </c>
      <c r="M139" t="s">
        <v>78</v>
      </c>
      <c r="N139" t="s">
        <v>867</v>
      </c>
      <c r="O139" t="s">
        <v>74</v>
      </c>
      <c r="P139" t="s">
        <v>75</v>
      </c>
      <c r="Q139" t="s">
        <v>177</v>
      </c>
      <c r="R139" t="s">
        <v>909</v>
      </c>
      <c r="S139">
        <v>1127</v>
      </c>
      <c r="T139" t="s">
        <v>867</v>
      </c>
      <c r="U139" t="s">
        <v>893</v>
      </c>
      <c r="V139">
        <v>100</v>
      </c>
      <c r="W139">
        <v>100</v>
      </c>
      <c r="X139">
        <v>22</v>
      </c>
      <c r="Y139">
        <v>9</v>
      </c>
      <c r="Z139" t="s">
        <v>575</v>
      </c>
      <c r="AA139">
        <v>30</v>
      </c>
      <c r="AB139">
        <v>31</v>
      </c>
      <c r="AC139" t="s">
        <v>910</v>
      </c>
      <c r="AD139">
        <v>40</v>
      </c>
      <c r="AE139">
        <v>35</v>
      </c>
      <c r="AF139" t="s">
        <v>911</v>
      </c>
      <c r="AG139">
        <v>50</v>
      </c>
      <c r="AH139">
        <v>64</v>
      </c>
      <c r="AI139" t="s">
        <v>912</v>
      </c>
      <c r="AJ139">
        <v>60</v>
      </c>
      <c r="AK139">
        <v>74</v>
      </c>
      <c r="AL139" t="s">
        <v>913</v>
      </c>
      <c r="AM139">
        <v>70</v>
      </c>
      <c r="AN139">
        <v>150</v>
      </c>
      <c r="AO139" t="s">
        <v>1892</v>
      </c>
      <c r="AP139">
        <v>77</v>
      </c>
      <c r="AQ139">
        <v>171</v>
      </c>
      <c r="AR139" t="s">
        <v>1893</v>
      </c>
      <c r="AS139">
        <v>85</v>
      </c>
      <c r="AT139">
        <v>176</v>
      </c>
      <c r="AU139" t="s">
        <v>2302</v>
      </c>
      <c r="AV139">
        <v>92</v>
      </c>
      <c r="AW139">
        <v>178</v>
      </c>
      <c r="AX139" t="s">
        <v>2303</v>
      </c>
      <c r="AY139" s="4">
        <v>1</v>
      </c>
      <c r="AZ139" s="6">
        <v>1</v>
      </c>
      <c r="BA139" t="s">
        <v>2765</v>
      </c>
    </row>
    <row r="140" spans="1:53" x14ac:dyDescent="0.25">
      <c r="A140" t="s">
        <v>142</v>
      </c>
      <c r="B140" t="s">
        <v>10</v>
      </c>
      <c r="C140" t="s">
        <v>149</v>
      </c>
      <c r="D140" t="s">
        <v>143</v>
      </c>
      <c r="E140" t="s">
        <v>144</v>
      </c>
      <c r="F140" t="s">
        <v>175</v>
      </c>
      <c r="G140" t="s">
        <v>178</v>
      </c>
      <c r="H140">
        <v>2022</v>
      </c>
      <c r="I140">
        <v>15</v>
      </c>
      <c r="J140">
        <v>9000</v>
      </c>
      <c r="K140" t="s">
        <v>576</v>
      </c>
      <c r="L140" t="s">
        <v>565</v>
      </c>
      <c r="M140" t="s">
        <v>78</v>
      </c>
      <c r="N140" t="s">
        <v>867</v>
      </c>
      <c r="O140" t="s">
        <v>74</v>
      </c>
      <c r="P140" t="s">
        <v>75</v>
      </c>
      <c r="Q140" t="s">
        <v>179</v>
      </c>
      <c r="R140" t="s">
        <v>914</v>
      </c>
      <c r="S140">
        <v>1128</v>
      </c>
      <c r="T140" t="s">
        <v>867</v>
      </c>
      <c r="U140" t="s">
        <v>893</v>
      </c>
      <c r="V140">
        <v>100</v>
      </c>
      <c r="W140">
        <v>100</v>
      </c>
      <c r="X140">
        <v>30</v>
      </c>
      <c r="Y140">
        <v>39</v>
      </c>
      <c r="Z140" t="s">
        <v>577</v>
      </c>
      <c r="AA140">
        <v>46</v>
      </c>
      <c r="AB140">
        <v>53</v>
      </c>
      <c r="AC140" t="s">
        <v>915</v>
      </c>
      <c r="AD140">
        <v>63</v>
      </c>
      <c r="AE140">
        <v>64</v>
      </c>
      <c r="AF140" t="s">
        <v>916</v>
      </c>
      <c r="AG140">
        <v>77</v>
      </c>
      <c r="AH140">
        <v>81</v>
      </c>
      <c r="AI140" t="s">
        <v>917</v>
      </c>
      <c r="AJ140">
        <v>77</v>
      </c>
      <c r="AK140">
        <v>109</v>
      </c>
      <c r="AL140" t="s">
        <v>918</v>
      </c>
      <c r="AM140">
        <v>88</v>
      </c>
      <c r="AN140">
        <v>116</v>
      </c>
      <c r="AO140" t="s">
        <v>1894</v>
      </c>
      <c r="AP140">
        <v>91</v>
      </c>
      <c r="AQ140">
        <v>123</v>
      </c>
      <c r="AR140" t="s">
        <v>1895</v>
      </c>
      <c r="AS140">
        <v>94</v>
      </c>
      <c r="AT140">
        <v>128</v>
      </c>
      <c r="AU140" t="s">
        <v>2304</v>
      </c>
      <c r="AV140">
        <v>97</v>
      </c>
      <c r="AW140">
        <v>540</v>
      </c>
      <c r="AX140" t="s">
        <v>2305</v>
      </c>
      <c r="AY140" s="4">
        <v>1</v>
      </c>
      <c r="AZ140" s="6">
        <v>1</v>
      </c>
      <c r="BA140" t="s">
        <v>2305</v>
      </c>
    </row>
    <row r="141" spans="1:53" x14ac:dyDescent="0.25">
      <c r="A141" t="s">
        <v>142</v>
      </c>
      <c r="B141" t="s">
        <v>10</v>
      </c>
      <c r="C141" t="s">
        <v>149</v>
      </c>
      <c r="D141" t="s">
        <v>143</v>
      </c>
      <c r="E141" t="s">
        <v>144</v>
      </c>
      <c r="F141" t="s">
        <v>180</v>
      </c>
      <c r="G141" t="s">
        <v>181</v>
      </c>
      <c r="H141">
        <v>2022</v>
      </c>
      <c r="I141">
        <v>10</v>
      </c>
      <c r="J141">
        <v>70000</v>
      </c>
      <c r="K141" t="s">
        <v>578</v>
      </c>
      <c r="L141" t="s">
        <v>565</v>
      </c>
      <c r="M141" t="s">
        <v>78</v>
      </c>
      <c r="N141" t="s">
        <v>867</v>
      </c>
      <c r="O141" t="s">
        <v>74</v>
      </c>
      <c r="P141" t="s">
        <v>75</v>
      </c>
      <c r="Q141" t="s">
        <v>182</v>
      </c>
      <c r="R141" t="s">
        <v>919</v>
      </c>
      <c r="S141">
        <v>1129</v>
      </c>
      <c r="T141" t="s">
        <v>867</v>
      </c>
      <c r="U141" t="s">
        <v>893</v>
      </c>
      <c r="V141">
        <v>100</v>
      </c>
      <c r="W141">
        <v>100</v>
      </c>
      <c r="X141">
        <v>25</v>
      </c>
      <c r="Y141">
        <v>31</v>
      </c>
      <c r="Z141" t="s">
        <v>579</v>
      </c>
      <c r="AA141">
        <v>25</v>
      </c>
      <c r="AB141">
        <v>180</v>
      </c>
      <c r="AC141" t="s">
        <v>920</v>
      </c>
      <c r="AD141">
        <v>25</v>
      </c>
      <c r="AE141">
        <v>282</v>
      </c>
      <c r="AF141" t="s">
        <v>921</v>
      </c>
      <c r="AG141">
        <v>50</v>
      </c>
      <c r="AH141">
        <v>342</v>
      </c>
      <c r="AI141" t="s">
        <v>922</v>
      </c>
      <c r="AJ141">
        <v>50</v>
      </c>
      <c r="AK141">
        <v>73</v>
      </c>
      <c r="AL141" t="s">
        <v>923</v>
      </c>
      <c r="AM141">
        <v>50</v>
      </c>
      <c r="AN141">
        <v>75</v>
      </c>
      <c r="AO141" t="s">
        <v>1896</v>
      </c>
      <c r="AP141">
        <v>75</v>
      </c>
      <c r="AQ141">
        <v>88</v>
      </c>
      <c r="AR141" t="s">
        <v>1897</v>
      </c>
      <c r="AS141">
        <v>75</v>
      </c>
      <c r="AT141">
        <v>110</v>
      </c>
      <c r="AU141" t="s">
        <v>2306</v>
      </c>
      <c r="AV141">
        <v>75</v>
      </c>
      <c r="AW141">
        <v>3199</v>
      </c>
      <c r="AX141" t="s">
        <v>2307</v>
      </c>
      <c r="AY141" s="4">
        <v>1</v>
      </c>
      <c r="AZ141" s="6">
        <v>1</v>
      </c>
      <c r="BA141" t="s">
        <v>2307</v>
      </c>
    </row>
    <row r="142" spans="1:53" x14ac:dyDescent="0.25">
      <c r="A142" t="s">
        <v>142</v>
      </c>
      <c r="B142" t="s">
        <v>10</v>
      </c>
      <c r="C142" t="s">
        <v>149</v>
      </c>
      <c r="D142" t="s">
        <v>143</v>
      </c>
      <c r="E142" t="s">
        <v>144</v>
      </c>
      <c r="F142" t="s">
        <v>183</v>
      </c>
      <c r="G142" t="s">
        <v>1898</v>
      </c>
      <c r="H142">
        <v>2022</v>
      </c>
      <c r="I142">
        <v>5</v>
      </c>
      <c r="J142">
        <v>95</v>
      </c>
      <c r="K142" t="s">
        <v>580</v>
      </c>
      <c r="L142" t="s">
        <v>565</v>
      </c>
      <c r="M142" t="s">
        <v>78</v>
      </c>
      <c r="N142" t="s">
        <v>867</v>
      </c>
      <c r="O142" t="s">
        <v>74</v>
      </c>
      <c r="P142" t="s">
        <v>75</v>
      </c>
      <c r="Q142" t="s">
        <v>184</v>
      </c>
      <c r="R142" t="s">
        <v>924</v>
      </c>
      <c r="S142">
        <v>1130</v>
      </c>
      <c r="T142" t="s">
        <v>925</v>
      </c>
      <c r="U142" t="s">
        <v>881</v>
      </c>
      <c r="V142">
        <v>60</v>
      </c>
      <c r="W142">
        <v>60</v>
      </c>
      <c r="X142">
        <v>11</v>
      </c>
      <c r="Y142">
        <v>31</v>
      </c>
      <c r="Z142" t="s">
        <v>581</v>
      </c>
      <c r="AA142">
        <v>20</v>
      </c>
      <c r="AB142">
        <v>57</v>
      </c>
      <c r="AC142" t="s">
        <v>926</v>
      </c>
      <c r="AD142">
        <v>26</v>
      </c>
      <c r="AE142">
        <v>74</v>
      </c>
      <c r="AF142" t="s">
        <v>927</v>
      </c>
      <c r="AG142">
        <v>30</v>
      </c>
      <c r="AH142">
        <v>86</v>
      </c>
      <c r="AI142" t="s">
        <v>928</v>
      </c>
      <c r="AJ142">
        <v>35</v>
      </c>
      <c r="AK142">
        <v>90</v>
      </c>
      <c r="AL142" t="s">
        <v>929</v>
      </c>
      <c r="AM142">
        <v>40</v>
      </c>
      <c r="AN142">
        <v>77</v>
      </c>
      <c r="AO142" t="s">
        <v>1899</v>
      </c>
      <c r="AP142">
        <v>45</v>
      </c>
      <c r="AQ142">
        <v>58</v>
      </c>
      <c r="AR142" t="s">
        <v>1900</v>
      </c>
      <c r="AS142">
        <v>50</v>
      </c>
      <c r="AT142">
        <v>67</v>
      </c>
      <c r="AU142" t="s">
        <v>2308</v>
      </c>
      <c r="AV142">
        <v>55</v>
      </c>
      <c r="AW142">
        <v>77</v>
      </c>
      <c r="AX142" t="s">
        <v>2309</v>
      </c>
      <c r="AY142" s="4">
        <v>1</v>
      </c>
      <c r="AZ142" s="6">
        <v>1</v>
      </c>
      <c r="BA142" t="s">
        <v>2766</v>
      </c>
    </row>
    <row r="143" spans="1:53" x14ac:dyDescent="0.25">
      <c r="A143" t="s">
        <v>142</v>
      </c>
      <c r="B143" t="s">
        <v>10</v>
      </c>
      <c r="C143" t="s">
        <v>149</v>
      </c>
      <c r="D143" t="s">
        <v>143</v>
      </c>
      <c r="E143" t="s">
        <v>144</v>
      </c>
      <c r="F143" t="s">
        <v>183</v>
      </c>
      <c r="G143" t="s">
        <v>1898</v>
      </c>
      <c r="H143">
        <v>2022</v>
      </c>
      <c r="I143">
        <v>5</v>
      </c>
      <c r="J143">
        <v>95</v>
      </c>
      <c r="K143" t="s">
        <v>580</v>
      </c>
      <c r="L143" t="s">
        <v>565</v>
      </c>
      <c r="M143" t="s">
        <v>78</v>
      </c>
      <c r="N143" t="s">
        <v>867</v>
      </c>
      <c r="O143" t="s">
        <v>74</v>
      </c>
      <c r="P143" t="s">
        <v>75</v>
      </c>
      <c r="Q143" t="s">
        <v>185</v>
      </c>
      <c r="R143" t="s">
        <v>924</v>
      </c>
      <c r="S143">
        <v>1131</v>
      </c>
      <c r="T143" t="s">
        <v>867</v>
      </c>
      <c r="U143" t="s">
        <v>881</v>
      </c>
      <c r="V143">
        <v>40</v>
      </c>
      <c r="W143">
        <v>35</v>
      </c>
      <c r="X143">
        <v>7</v>
      </c>
      <c r="Y143">
        <v>20</v>
      </c>
      <c r="Z143" t="s">
        <v>582</v>
      </c>
      <c r="AA143">
        <v>11</v>
      </c>
      <c r="AB143">
        <v>31</v>
      </c>
      <c r="AC143" t="s">
        <v>930</v>
      </c>
      <c r="AD143">
        <v>16</v>
      </c>
      <c r="AE143">
        <v>46</v>
      </c>
      <c r="AF143" t="s">
        <v>931</v>
      </c>
      <c r="AG143">
        <v>18</v>
      </c>
      <c r="AH143">
        <v>54</v>
      </c>
      <c r="AI143" t="s">
        <v>932</v>
      </c>
      <c r="AJ143">
        <v>21</v>
      </c>
      <c r="AK143">
        <v>69</v>
      </c>
      <c r="AL143" t="s">
        <v>933</v>
      </c>
      <c r="AM143">
        <v>23</v>
      </c>
      <c r="AN143">
        <v>26</v>
      </c>
      <c r="AO143" t="s">
        <v>1901</v>
      </c>
      <c r="AP143">
        <v>26</v>
      </c>
      <c r="AQ143">
        <v>29</v>
      </c>
      <c r="AR143" t="s">
        <v>1902</v>
      </c>
      <c r="AS143">
        <v>29</v>
      </c>
      <c r="AT143">
        <v>34</v>
      </c>
      <c r="AU143" t="s">
        <v>2310</v>
      </c>
      <c r="AV143">
        <v>32</v>
      </c>
      <c r="AW143">
        <v>37</v>
      </c>
      <c r="AX143" t="s">
        <v>2311</v>
      </c>
      <c r="AY143" s="4">
        <v>1</v>
      </c>
      <c r="AZ143" s="6">
        <v>1</v>
      </c>
      <c r="BA143" t="s">
        <v>2767</v>
      </c>
    </row>
    <row r="144" spans="1:53" x14ac:dyDescent="0.25">
      <c r="A144" t="s">
        <v>142</v>
      </c>
      <c r="B144" t="s">
        <v>8</v>
      </c>
      <c r="C144" t="s">
        <v>152</v>
      </c>
      <c r="D144" t="s">
        <v>9</v>
      </c>
      <c r="E144" t="s">
        <v>153</v>
      </c>
      <c r="F144" t="s">
        <v>186</v>
      </c>
      <c r="G144" t="s">
        <v>187</v>
      </c>
      <c r="H144">
        <v>2022</v>
      </c>
      <c r="I144">
        <v>5</v>
      </c>
      <c r="J144">
        <v>4</v>
      </c>
      <c r="K144" t="s">
        <v>583</v>
      </c>
      <c r="L144" t="s">
        <v>565</v>
      </c>
      <c r="M144" t="s">
        <v>78</v>
      </c>
      <c r="N144" t="s">
        <v>867</v>
      </c>
      <c r="O144" t="s">
        <v>74</v>
      </c>
      <c r="P144" t="s">
        <v>75</v>
      </c>
      <c r="Q144" t="s">
        <v>188</v>
      </c>
      <c r="R144" t="s">
        <v>934</v>
      </c>
      <c r="S144">
        <v>1132</v>
      </c>
      <c r="T144" t="s">
        <v>867</v>
      </c>
      <c r="U144" t="s">
        <v>893</v>
      </c>
      <c r="V144">
        <v>100</v>
      </c>
      <c r="W144">
        <v>100</v>
      </c>
      <c r="X144">
        <v>0</v>
      </c>
      <c r="AA144">
        <v>0</v>
      </c>
      <c r="AD144">
        <v>25</v>
      </c>
      <c r="AE144">
        <v>50</v>
      </c>
      <c r="AF144" t="s">
        <v>935</v>
      </c>
      <c r="AG144">
        <v>50</v>
      </c>
      <c r="AH144">
        <v>2</v>
      </c>
      <c r="AI144" t="s">
        <v>936</v>
      </c>
      <c r="AJ144">
        <v>50</v>
      </c>
      <c r="AK144">
        <v>50</v>
      </c>
      <c r="AL144" t="s">
        <v>937</v>
      </c>
      <c r="AM144">
        <v>75</v>
      </c>
      <c r="AN144">
        <v>50</v>
      </c>
      <c r="AO144" t="s">
        <v>1903</v>
      </c>
      <c r="AP144">
        <v>75</v>
      </c>
      <c r="AQ144">
        <v>50</v>
      </c>
      <c r="AR144" t="s">
        <v>1904</v>
      </c>
      <c r="AS144">
        <v>100</v>
      </c>
      <c r="AV144">
        <v>0</v>
      </c>
      <c r="AY144" s="4">
        <v>1</v>
      </c>
      <c r="AZ144" s="4">
        <v>0.5</v>
      </c>
      <c r="BA144" t="s">
        <v>1904</v>
      </c>
    </row>
    <row r="145" spans="1:53" x14ac:dyDescent="0.25">
      <c r="A145" t="s">
        <v>142</v>
      </c>
      <c r="B145" t="s">
        <v>8</v>
      </c>
      <c r="C145" t="s">
        <v>152</v>
      </c>
      <c r="D145" t="s">
        <v>9</v>
      </c>
      <c r="E145" t="s">
        <v>153</v>
      </c>
      <c r="F145" t="s">
        <v>189</v>
      </c>
      <c r="G145" t="s">
        <v>190</v>
      </c>
      <c r="H145">
        <v>2022</v>
      </c>
      <c r="I145">
        <v>10</v>
      </c>
      <c r="J145">
        <v>3</v>
      </c>
      <c r="K145" t="s">
        <v>584</v>
      </c>
      <c r="L145" t="s">
        <v>565</v>
      </c>
      <c r="M145" t="s">
        <v>78</v>
      </c>
      <c r="N145" t="s">
        <v>867</v>
      </c>
      <c r="O145" t="s">
        <v>74</v>
      </c>
      <c r="P145" t="s">
        <v>75</v>
      </c>
      <c r="Q145" t="s">
        <v>191</v>
      </c>
      <c r="R145" t="s">
        <v>938</v>
      </c>
      <c r="S145">
        <v>1133</v>
      </c>
      <c r="T145" t="s">
        <v>867</v>
      </c>
      <c r="U145" t="s">
        <v>887</v>
      </c>
      <c r="V145">
        <v>40</v>
      </c>
      <c r="W145">
        <v>1</v>
      </c>
      <c r="X145">
        <v>0</v>
      </c>
      <c r="AA145">
        <v>0</v>
      </c>
      <c r="AD145">
        <v>0</v>
      </c>
      <c r="AG145">
        <v>0</v>
      </c>
      <c r="AJ145">
        <v>1</v>
      </c>
      <c r="AK145">
        <v>1</v>
      </c>
      <c r="AL145" t="s">
        <v>939</v>
      </c>
      <c r="AM145">
        <v>0</v>
      </c>
      <c r="AP145">
        <v>0</v>
      </c>
      <c r="AS145">
        <v>0</v>
      </c>
      <c r="AV145">
        <v>0</v>
      </c>
      <c r="AY145" s="4">
        <v>1</v>
      </c>
      <c r="AZ145" s="4">
        <v>1</v>
      </c>
      <c r="BA145" t="s">
        <v>939</v>
      </c>
    </row>
    <row r="146" spans="1:53" x14ac:dyDescent="0.25">
      <c r="A146" t="s">
        <v>142</v>
      </c>
      <c r="B146" t="s">
        <v>8</v>
      </c>
      <c r="C146" t="s">
        <v>152</v>
      </c>
      <c r="D146" t="s">
        <v>9</v>
      </c>
      <c r="E146" t="s">
        <v>153</v>
      </c>
      <c r="F146" t="s">
        <v>189</v>
      </c>
      <c r="G146" t="s">
        <v>190</v>
      </c>
      <c r="H146">
        <v>2022</v>
      </c>
      <c r="I146">
        <v>10</v>
      </c>
      <c r="J146">
        <v>3</v>
      </c>
      <c r="K146" t="s">
        <v>584</v>
      </c>
      <c r="L146" t="s">
        <v>565</v>
      </c>
      <c r="M146" t="s">
        <v>78</v>
      </c>
      <c r="N146" t="s">
        <v>867</v>
      </c>
      <c r="O146" t="s">
        <v>74</v>
      </c>
      <c r="P146" t="s">
        <v>75</v>
      </c>
      <c r="Q146" t="s">
        <v>192</v>
      </c>
      <c r="R146" t="s">
        <v>938</v>
      </c>
      <c r="S146">
        <v>1134</v>
      </c>
      <c r="T146" t="s">
        <v>867</v>
      </c>
      <c r="U146" t="s">
        <v>887</v>
      </c>
      <c r="V146">
        <v>30</v>
      </c>
      <c r="W146">
        <v>1</v>
      </c>
      <c r="X146">
        <v>0</v>
      </c>
      <c r="AA146">
        <v>0</v>
      </c>
      <c r="AD146">
        <v>0</v>
      </c>
      <c r="AG146">
        <v>0</v>
      </c>
      <c r="AJ146">
        <v>0</v>
      </c>
      <c r="AM146">
        <v>1</v>
      </c>
      <c r="AN146">
        <v>1</v>
      </c>
      <c r="AO146" t="s">
        <v>1905</v>
      </c>
      <c r="AP146">
        <v>0</v>
      </c>
      <c r="AS146">
        <v>0</v>
      </c>
      <c r="AV146">
        <v>0</v>
      </c>
      <c r="AY146" s="4">
        <v>1</v>
      </c>
      <c r="AZ146" s="4">
        <v>1</v>
      </c>
      <c r="BA146" t="s">
        <v>1905</v>
      </c>
    </row>
    <row r="147" spans="1:53" x14ac:dyDescent="0.25">
      <c r="A147" t="s">
        <v>142</v>
      </c>
      <c r="B147" t="s">
        <v>8</v>
      </c>
      <c r="C147" t="s">
        <v>152</v>
      </c>
      <c r="D147" t="s">
        <v>9</v>
      </c>
      <c r="E147" t="s">
        <v>153</v>
      </c>
      <c r="F147" t="s">
        <v>189</v>
      </c>
      <c r="G147" t="s">
        <v>190</v>
      </c>
      <c r="H147">
        <v>2022</v>
      </c>
      <c r="I147">
        <v>10</v>
      </c>
      <c r="J147">
        <v>3</v>
      </c>
      <c r="K147" t="s">
        <v>584</v>
      </c>
      <c r="L147" t="s">
        <v>565</v>
      </c>
      <c r="M147" t="s">
        <v>78</v>
      </c>
      <c r="N147" t="s">
        <v>867</v>
      </c>
      <c r="O147" t="s">
        <v>74</v>
      </c>
      <c r="P147" t="s">
        <v>75</v>
      </c>
      <c r="Q147" t="s">
        <v>193</v>
      </c>
      <c r="R147" t="s">
        <v>938</v>
      </c>
      <c r="S147">
        <v>1135</v>
      </c>
      <c r="T147" t="s">
        <v>867</v>
      </c>
      <c r="U147" t="s">
        <v>887</v>
      </c>
      <c r="V147">
        <v>30</v>
      </c>
      <c r="W147">
        <v>1</v>
      </c>
      <c r="X147">
        <v>0</v>
      </c>
      <c r="AA147">
        <v>0</v>
      </c>
      <c r="AD147">
        <v>0</v>
      </c>
      <c r="AG147">
        <v>0</v>
      </c>
      <c r="AJ147">
        <v>0</v>
      </c>
      <c r="AM147">
        <v>0</v>
      </c>
      <c r="AP147">
        <v>0</v>
      </c>
      <c r="AQ147">
        <v>1</v>
      </c>
      <c r="AR147" t="s">
        <v>1906</v>
      </c>
      <c r="AS147">
        <v>1</v>
      </c>
      <c r="AV147">
        <v>0</v>
      </c>
      <c r="AY147" s="4">
        <v>1</v>
      </c>
      <c r="AZ147" s="4">
        <v>1</v>
      </c>
      <c r="BA147" t="s">
        <v>1906</v>
      </c>
    </row>
    <row r="148" spans="1:53" x14ac:dyDescent="0.25">
      <c r="A148" t="s">
        <v>336</v>
      </c>
      <c r="B148" t="s">
        <v>10</v>
      </c>
      <c r="C148" t="s">
        <v>149</v>
      </c>
      <c r="D148" t="s">
        <v>11</v>
      </c>
      <c r="E148" t="s">
        <v>126</v>
      </c>
      <c r="F148" t="s">
        <v>337</v>
      </c>
      <c r="G148" t="s">
        <v>338</v>
      </c>
      <c r="H148">
        <v>2022</v>
      </c>
      <c r="I148">
        <v>100</v>
      </c>
      <c r="J148">
        <v>100</v>
      </c>
      <c r="K148" t="s">
        <v>648</v>
      </c>
      <c r="L148" t="s">
        <v>564</v>
      </c>
      <c r="M148" t="s">
        <v>78</v>
      </c>
      <c r="N148" t="s">
        <v>867</v>
      </c>
      <c r="O148" t="s">
        <v>83</v>
      </c>
      <c r="P148" t="s">
        <v>90</v>
      </c>
      <c r="Q148" t="s">
        <v>339</v>
      </c>
      <c r="R148" t="s">
        <v>1286</v>
      </c>
      <c r="S148">
        <v>1253</v>
      </c>
      <c r="T148" t="s">
        <v>867</v>
      </c>
      <c r="U148" t="s">
        <v>893</v>
      </c>
      <c r="V148">
        <v>50</v>
      </c>
      <c r="W148">
        <v>100</v>
      </c>
      <c r="X148">
        <v>10</v>
      </c>
      <c r="Y148">
        <v>10</v>
      </c>
      <c r="Z148" t="s">
        <v>649</v>
      </c>
      <c r="AA148">
        <v>20</v>
      </c>
      <c r="AB148">
        <v>20</v>
      </c>
      <c r="AC148" t="s">
        <v>1287</v>
      </c>
      <c r="AD148">
        <v>30</v>
      </c>
      <c r="AE148">
        <v>30</v>
      </c>
      <c r="AF148" t="s">
        <v>1288</v>
      </c>
      <c r="AG148">
        <v>40</v>
      </c>
      <c r="AH148">
        <v>40</v>
      </c>
      <c r="AI148" t="s">
        <v>1289</v>
      </c>
      <c r="AJ148">
        <v>50</v>
      </c>
      <c r="AK148">
        <v>50</v>
      </c>
      <c r="AL148" t="s">
        <v>1290</v>
      </c>
      <c r="AM148">
        <v>60</v>
      </c>
      <c r="AN148">
        <v>60</v>
      </c>
      <c r="AO148" t="s">
        <v>2038</v>
      </c>
      <c r="AP148">
        <v>70</v>
      </c>
      <c r="AQ148">
        <v>70</v>
      </c>
      <c r="AR148" t="s">
        <v>2039</v>
      </c>
      <c r="AS148">
        <v>80</v>
      </c>
      <c r="AT148">
        <v>80</v>
      </c>
      <c r="AU148" t="s">
        <v>2424</v>
      </c>
      <c r="AV148">
        <v>90</v>
      </c>
      <c r="AW148">
        <v>90</v>
      </c>
      <c r="AX148" t="s">
        <v>2425</v>
      </c>
      <c r="AY148" s="4">
        <v>1</v>
      </c>
      <c r="AZ148" s="4">
        <v>1</v>
      </c>
      <c r="BA148" t="s">
        <v>2702</v>
      </c>
    </row>
    <row r="149" spans="1:53" x14ac:dyDescent="0.25">
      <c r="A149" t="s">
        <v>336</v>
      </c>
      <c r="B149" t="s">
        <v>10</v>
      </c>
      <c r="C149" t="s">
        <v>149</v>
      </c>
      <c r="D149" t="s">
        <v>11</v>
      </c>
      <c r="E149" t="s">
        <v>126</v>
      </c>
      <c r="F149" t="s">
        <v>337</v>
      </c>
      <c r="G149" t="s">
        <v>338</v>
      </c>
      <c r="H149">
        <v>2022</v>
      </c>
      <c r="I149">
        <v>100</v>
      </c>
      <c r="J149">
        <v>100</v>
      </c>
      <c r="K149" t="s">
        <v>648</v>
      </c>
      <c r="L149" t="s">
        <v>564</v>
      </c>
      <c r="M149" t="s">
        <v>78</v>
      </c>
      <c r="N149" t="s">
        <v>867</v>
      </c>
      <c r="O149" t="s">
        <v>83</v>
      </c>
      <c r="P149" t="s">
        <v>90</v>
      </c>
      <c r="Q149" t="s">
        <v>340</v>
      </c>
      <c r="R149" t="s">
        <v>1286</v>
      </c>
      <c r="S149">
        <v>1254</v>
      </c>
      <c r="T149" t="s">
        <v>867</v>
      </c>
      <c r="U149" t="s">
        <v>893</v>
      </c>
      <c r="V149">
        <v>50</v>
      </c>
      <c r="W149">
        <v>100</v>
      </c>
      <c r="X149">
        <v>10</v>
      </c>
      <c r="Y149">
        <v>10</v>
      </c>
      <c r="Z149" t="s">
        <v>650</v>
      </c>
      <c r="AA149">
        <v>20</v>
      </c>
      <c r="AB149">
        <v>20</v>
      </c>
      <c r="AC149" t="s">
        <v>1291</v>
      </c>
      <c r="AD149">
        <v>30</v>
      </c>
      <c r="AE149">
        <v>30</v>
      </c>
      <c r="AF149" t="s">
        <v>1292</v>
      </c>
      <c r="AG149">
        <v>40</v>
      </c>
      <c r="AH149">
        <v>40</v>
      </c>
      <c r="AI149" t="s">
        <v>1293</v>
      </c>
      <c r="AJ149">
        <v>50</v>
      </c>
      <c r="AK149">
        <v>50</v>
      </c>
      <c r="AL149" t="s">
        <v>1294</v>
      </c>
      <c r="AM149">
        <v>60</v>
      </c>
      <c r="AN149">
        <v>60</v>
      </c>
      <c r="AO149" t="s">
        <v>2040</v>
      </c>
      <c r="AP149">
        <v>70</v>
      </c>
      <c r="AQ149">
        <v>70</v>
      </c>
      <c r="AR149" t="s">
        <v>2041</v>
      </c>
      <c r="AS149">
        <v>80</v>
      </c>
      <c r="AT149">
        <v>80</v>
      </c>
      <c r="AU149" t="s">
        <v>2426</v>
      </c>
      <c r="AV149">
        <v>90</v>
      </c>
      <c r="AW149">
        <v>90</v>
      </c>
      <c r="AX149" t="s">
        <v>2427</v>
      </c>
      <c r="AY149" s="4">
        <v>1</v>
      </c>
      <c r="AZ149" s="4">
        <v>1</v>
      </c>
      <c r="BA149" t="s">
        <v>2703</v>
      </c>
    </row>
    <row r="150" spans="1:53" x14ac:dyDescent="0.25">
      <c r="A150" t="s">
        <v>128</v>
      </c>
      <c r="B150" t="s">
        <v>10</v>
      </c>
      <c r="C150" t="s">
        <v>149</v>
      </c>
      <c r="D150" t="s">
        <v>23</v>
      </c>
      <c r="E150" t="s">
        <v>101</v>
      </c>
      <c r="F150" t="s">
        <v>494</v>
      </c>
      <c r="G150" t="s">
        <v>495</v>
      </c>
      <c r="H150">
        <v>2022</v>
      </c>
      <c r="I150">
        <v>100</v>
      </c>
      <c r="J150">
        <v>100</v>
      </c>
      <c r="K150" t="s">
        <v>729</v>
      </c>
      <c r="L150" t="s">
        <v>564</v>
      </c>
      <c r="M150" t="s">
        <v>78</v>
      </c>
      <c r="N150" t="s">
        <v>867</v>
      </c>
      <c r="O150" t="s">
        <v>86</v>
      </c>
      <c r="P150" t="s">
        <v>108</v>
      </c>
      <c r="Q150" t="s">
        <v>496</v>
      </c>
      <c r="R150" t="s">
        <v>1700</v>
      </c>
      <c r="S150">
        <v>1402</v>
      </c>
      <c r="T150" t="s">
        <v>869</v>
      </c>
      <c r="U150" t="s">
        <v>881</v>
      </c>
      <c r="V150">
        <v>30</v>
      </c>
      <c r="W150">
        <v>1</v>
      </c>
      <c r="X150">
        <v>0</v>
      </c>
      <c r="Y150">
        <v>0</v>
      </c>
      <c r="Z150" t="s">
        <v>856</v>
      </c>
      <c r="AA150">
        <v>0</v>
      </c>
      <c r="AB150">
        <v>0</v>
      </c>
      <c r="AC150" t="s">
        <v>1701</v>
      </c>
      <c r="AD150">
        <v>0</v>
      </c>
      <c r="AE150">
        <v>0</v>
      </c>
      <c r="AF150" t="s">
        <v>1702</v>
      </c>
      <c r="AG150">
        <v>0</v>
      </c>
      <c r="AH150">
        <v>0</v>
      </c>
      <c r="AI150" t="s">
        <v>1703</v>
      </c>
      <c r="AJ150">
        <v>0</v>
      </c>
      <c r="AK150">
        <v>0</v>
      </c>
      <c r="AL150" t="s">
        <v>1704</v>
      </c>
      <c r="AM150">
        <v>0</v>
      </c>
      <c r="AN150">
        <v>0</v>
      </c>
      <c r="AO150" t="s">
        <v>1702</v>
      </c>
      <c r="AP150">
        <v>0</v>
      </c>
      <c r="AQ150">
        <v>0</v>
      </c>
      <c r="AR150" t="s">
        <v>1702</v>
      </c>
      <c r="AS150">
        <v>0</v>
      </c>
      <c r="AT150">
        <v>0</v>
      </c>
      <c r="AU150" t="s">
        <v>2600</v>
      </c>
      <c r="AV150">
        <v>0</v>
      </c>
      <c r="AW150">
        <v>0</v>
      </c>
      <c r="AX150" t="s">
        <v>2601</v>
      </c>
      <c r="AY150" s="4">
        <v>1</v>
      </c>
      <c r="AZ150" s="4">
        <v>1</v>
      </c>
      <c r="BA150" t="s">
        <v>2746</v>
      </c>
    </row>
    <row r="151" spans="1:53" x14ac:dyDescent="0.25">
      <c r="A151" t="s">
        <v>128</v>
      </c>
      <c r="B151" t="s">
        <v>10</v>
      </c>
      <c r="C151" t="s">
        <v>149</v>
      </c>
      <c r="D151" t="s">
        <v>23</v>
      </c>
      <c r="E151" t="s">
        <v>101</v>
      </c>
      <c r="F151" t="s">
        <v>494</v>
      </c>
      <c r="G151" t="s">
        <v>495</v>
      </c>
      <c r="H151">
        <v>2022</v>
      </c>
      <c r="I151">
        <v>100</v>
      </c>
      <c r="J151">
        <v>100</v>
      </c>
      <c r="K151" t="s">
        <v>729</v>
      </c>
      <c r="L151" t="s">
        <v>564</v>
      </c>
      <c r="M151" t="s">
        <v>78</v>
      </c>
      <c r="N151" t="s">
        <v>867</v>
      </c>
      <c r="O151" t="s">
        <v>86</v>
      </c>
      <c r="P151" t="s">
        <v>108</v>
      </c>
      <c r="Q151" t="s">
        <v>497</v>
      </c>
      <c r="R151" t="s">
        <v>1700</v>
      </c>
      <c r="S151">
        <v>1403</v>
      </c>
      <c r="T151" t="s">
        <v>1232</v>
      </c>
      <c r="U151" t="s">
        <v>881</v>
      </c>
      <c r="V151">
        <v>40</v>
      </c>
      <c r="W151">
        <v>22</v>
      </c>
      <c r="X151">
        <v>4</v>
      </c>
      <c r="Y151">
        <v>12</v>
      </c>
      <c r="Z151" t="s">
        <v>857</v>
      </c>
      <c r="AA151">
        <v>6</v>
      </c>
      <c r="AB151">
        <v>16</v>
      </c>
      <c r="AC151" t="s">
        <v>1705</v>
      </c>
      <c r="AD151">
        <v>8</v>
      </c>
      <c r="AE151">
        <v>19</v>
      </c>
      <c r="AF151" t="s">
        <v>1706</v>
      </c>
      <c r="AG151">
        <v>10</v>
      </c>
      <c r="AH151">
        <v>22</v>
      </c>
      <c r="AI151" t="s">
        <v>1707</v>
      </c>
      <c r="AJ151">
        <v>12</v>
      </c>
      <c r="AK151">
        <v>0</v>
      </c>
      <c r="AL151" t="s">
        <v>1708</v>
      </c>
      <c r="AM151">
        <v>14</v>
      </c>
      <c r="AN151">
        <v>22</v>
      </c>
      <c r="AO151" t="s">
        <v>2229</v>
      </c>
      <c r="AP151">
        <v>16</v>
      </c>
      <c r="AQ151">
        <v>22</v>
      </c>
      <c r="AR151" t="s">
        <v>2230</v>
      </c>
      <c r="AS151">
        <v>18</v>
      </c>
      <c r="AT151">
        <v>22</v>
      </c>
      <c r="AU151" t="s">
        <v>2602</v>
      </c>
      <c r="AV151">
        <v>20</v>
      </c>
      <c r="AW151">
        <v>22</v>
      </c>
      <c r="AX151" t="s">
        <v>2603</v>
      </c>
      <c r="AY151" s="4">
        <v>1</v>
      </c>
      <c r="AZ151" s="4">
        <v>1</v>
      </c>
      <c r="BA151" t="s">
        <v>2747</v>
      </c>
    </row>
    <row r="152" spans="1:53" x14ac:dyDescent="0.25">
      <c r="A152" t="s">
        <v>128</v>
      </c>
      <c r="B152" t="s">
        <v>10</v>
      </c>
      <c r="C152" t="s">
        <v>149</v>
      </c>
      <c r="D152" t="s">
        <v>23</v>
      </c>
      <c r="E152" t="s">
        <v>101</v>
      </c>
      <c r="F152" t="s">
        <v>494</v>
      </c>
      <c r="G152" t="s">
        <v>495</v>
      </c>
      <c r="H152">
        <v>2022</v>
      </c>
      <c r="I152">
        <v>100</v>
      </c>
      <c r="J152">
        <v>100</v>
      </c>
      <c r="K152" t="s">
        <v>729</v>
      </c>
      <c r="L152" t="s">
        <v>564</v>
      </c>
      <c r="M152" t="s">
        <v>78</v>
      </c>
      <c r="N152" t="s">
        <v>867</v>
      </c>
      <c r="O152" t="s">
        <v>86</v>
      </c>
      <c r="P152" t="s">
        <v>108</v>
      </c>
      <c r="Q152" t="s">
        <v>498</v>
      </c>
      <c r="R152" t="s">
        <v>1700</v>
      </c>
      <c r="S152">
        <v>1404</v>
      </c>
      <c r="T152" t="s">
        <v>867</v>
      </c>
      <c r="U152" t="s">
        <v>881</v>
      </c>
      <c r="V152">
        <v>30</v>
      </c>
      <c r="W152">
        <v>1</v>
      </c>
      <c r="X152">
        <v>0</v>
      </c>
      <c r="Y152">
        <v>0</v>
      </c>
      <c r="Z152" t="s">
        <v>856</v>
      </c>
      <c r="AA152">
        <v>0</v>
      </c>
      <c r="AB152">
        <v>0</v>
      </c>
      <c r="AC152" t="s">
        <v>1709</v>
      </c>
      <c r="AD152">
        <v>0</v>
      </c>
      <c r="AE152">
        <v>0</v>
      </c>
      <c r="AF152" t="s">
        <v>1702</v>
      </c>
      <c r="AG152">
        <v>0</v>
      </c>
      <c r="AH152">
        <v>0</v>
      </c>
      <c r="AI152" t="s">
        <v>1703</v>
      </c>
      <c r="AJ152">
        <v>0</v>
      </c>
      <c r="AK152">
        <v>0</v>
      </c>
      <c r="AL152" t="s">
        <v>1702</v>
      </c>
      <c r="AM152">
        <v>0</v>
      </c>
      <c r="AN152">
        <v>0</v>
      </c>
      <c r="AO152" t="s">
        <v>1702</v>
      </c>
      <c r="AP152">
        <v>0</v>
      </c>
      <c r="AQ152">
        <v>0</v>
      </c>
      <c r="AR152" t="s">
        <v>1702</v>
      </c>
      <c r="AS152">
        <v>0</v>
      </c>
      <c r="AT152">
        <v>0</v>
      </c>
      <c r="AU152" t="s">
        <v>2604</v>
      </c>
      <c r="AV152">
        <v>0</v>
      </c>
      <c r="AW152">
        <v>0</v>
      </c>
      <c r="AX152" t="s">
        <v>2605</v>
      </c>
      <c r="AY152" s="4">
        <v>1</v>
      </c>
      <c r="AZ152" s="4">
        <v>1</v>
      </c>
      <c r="BA152" t="s">
        <v>2748</v>
      </c>
    </row>
    <row r="153" spans="1:53" x14ac:dyDescent="0.25">
      <c r="A153" t="s">
        <v>146</v>
      </c>
      <c r="B153" t="s">
        <v>194</v>
      </c>
      <c r="C153" t="s">
        <v>194</v>
      </c>
      <c r="D153" t="s">
        <v>194</v>
      </c>
      <c r="E153" t="s">
        <v>194</v>
      </c>
      <c r="F153" t="s">
        <v>499</v>
      </c>
      <c r="G153" t="s">
        <v>1711</v>
      </c>
      <c r="H153">
        <v>2022</v>
      </c>
      <c r="I153">
        <v>100</v>
      </c>
      <c r="J153">
        <v>100</v>
      </c>
      <c r="K153" t="s">
        <v>730</v>
      </c>
      <c r="L153" t="s">
        <v>564</v>
      </c>
      <c r="M153" t="s">
        <v>76</v>
      </c>
      <c r="O153" t="s">
        <v>83</v>
      </c>
      <c r="P153" t="s">
        <v>90</v>
      </c>
      <c r="Q153" t="s">
        <v>1712</v>
      </c>
      <c r="R153" t="s">
        <v>1710</v>
      </c>
      <c r="S153">
        <v>1405</v>
      </c>
      <c r="T153" t="s">
        <v>867</v>
      </c>
      <c r="U153" t="s">
        <v>881</v>
      </c>
      <c r="V153">
        <v>50</v>
      </c>
      <c r="W153">
        <v>100</v>
      </c>
      <c r="X153">
        <v>0</v>
      </c>
      <c r="AA153">
        <v>0</v>
      </c>
      <c r="AD153">
        <v>0</v>
      </c>
      <c r="AE153">
        <v>0</v>
      </c>
      <c r="AF153" t="s">
        <v>1713</v>
      </c>
      <c r="AG153">
        <v>10</v>
      </c>
      <c r="AH153">
        <v>10</v>
      </c>
      <c r="AI153" t="s">
        <v>1714</v>
      </c>
      <c r="AJ153">
        <v>20</v>
      </c>
      <c r="AK153">
        <v>20</v>
      </c>
      <c r="AL153" t="s">
        <v>1715</v>
      </c>
      <c r="AM153">
        <v>40</v>
      </c>
      <c r="AN153">
        <v>40</v>
      </c>
      <c r="AO153" t="s">
        <v>2231</v>
      </c>
      <c r="AP153">
        <v>60</v>
      </c>
      <c r="AQ153">
        <v>60</v>
      </c>
      <c r="AR153" t="s">
        <v>2232</v>
      </c>
      <c r="AS153">
        <v>80</v>
      </c>
      <c r="AT153">
        <v>80</v>
      </c>
      <c r="AU153" t="s">
        <v>2606</v>
      </c>
      <c r="AV153">
        <v>90</v>
      </c>
      <c r="AW153">
        <v>90</v>
      </c>
      <c r="AX153" t="s">
        <v>2607</v>
      </c>
      <c r="AY153" s="4">
        <v>1</v>
      </c>
      <c r="AZ153" s="4">
        <v>1</v>
      </c>
      <c r="BA153" t="s">
        <v>2749</v>
      </c>
    </row>
    <row r="154" spans="1:53" x14ac:dyDescent="0.25">
      <c r="A154" t="s">
        <v>146</v>
      </c>
      <c r="B154" t="s">
        <v>194</v>
      </c>
      <c r="C154" t="s">
        <v>194</v>
      </c>
      <c r="D154" t="s">
        <v>194</v>
      </c>
      <c r="E154" t="s">
        <v>194</v>
      </c>
      <c r="F154" t="s">
        <v>499</v>
      </c>
      <c r="G154" t="s">
        <v>1711</v>
      </c>
      <c r="H154">
        <v>2022</v>
      </c>
      <c r="I154">
        <v>100</v>
      </c>
      <c r="J154">
        <v>100</v>
      </c>
      <c r="K154" t="s">
        <v>730</v>
      </c>
      <c r="L154" t="s">
        <v>564</v>
      </c>
      <c r="M154" t="s">
        <v>76</v>
      </c>
      <c r="O154" t="s">
        <v>83</v>
      </c>
      <c r="P154" t="s">
        <v>90</v>
      </c>
      <c r="Q154" t="s">
        <v>1716</v>
      </c>
      <c r="R154" t="s">
        <v>1710</v>
      </c>
      <c r="S154">
        <v>1406</v>
      </c>
      <c r="T154" t="s">
        <v>867</v>
      </c>
      <c r="U154" t="s">
        <v>881</v>
      </c>
      <c r="V154">
        <v>50</v>
      </c>
      <c r="W154">
        <v>100</v>
      </c>
      <c r="X154">
        <v>0</v>
      </c>
      <c r="AA154">
        <v>0</v>
      </c>
      <c r="AD154">
        <v>0</v>
      </c>
      <c r="AE154">
        <v>0</v>
      </c>
      <c r="AF154" t="s">
        <v>1717</v>
      </c>
      <c r="AG154">
        <v>10</v>
      </c>
      <c r="AH154">
        <v>10</v>
      </c>
      <c r="AI154" t="s">
        <v>1718</v>
      </c>
      <c r="AJ154">
        <v>20</v>
      </c>
      <c r="AK154">
        <v>20</v>
      </c>
      <c r="AL154" t="s">
        <v>1719</v>
      </c>
      <c r="AM154">
        <v>40</v>
      </c>
      <c r="AN154">
        <v>40</v>
      </c>
      <c r="AO154" t="s">
        <v>2233</v>
      </c>
      <c r="AP154">
        <v>60</v>
      </c>
      <c r="AQ154">
        <v>60</v>
      </c>
      <c r="AR154" t="s">
        <v>2234</v>
      </c>
      <c r="AS154">
        <v>80</v>
      </c>
      <c r="AT154">
        <v>80</v>
      </c>
      <c r="AU154" t="s">
        <v>2608</v>
      </c>
      <c r="AV154">
        <v>90</v>
      </c>
      <c r="AW154">
        <v>90</v>
      </c>
      <c r="AX154" t="s">
        <v>2609</v>
      </c>
      <c r="AY154" s="4">
        <v>1</v>
      </c>
      <c r="AZ154" s="4">
        <v>1</v>
      </c>
      <c r="BA154" t="s">
        <v>2750</v>
      </c>
    </row>
    <row r="155" spans="1:53" x14ac:dyDescent="0.25">
      <c r="A155" t="s">
        <v>526</v>
      </c>
      <c r="B155" t="s">
        <v>10</v>
      </c>
      <c r="C155" t="s">
        <v>149</v>
      </c>
      <c r="D155" t="s">
        <v>23</v>
      </c>
      <c r="E155" t="s">
        <v>100</v>
      </c>
      <c r="F155" t="s">
        <v>213</v>
      </c>
      <c r="G155" t="s">
        <v>214</v>
      </c>
      <c r="H155">
        <v>2022</v>
      </c>
      <c r="I155">
        <v>20</v>
      </c>
      <c r="J155">
        <v>100</v>
      </c>
      <c r="K155" t="s">
        <v>595</v>
      </c>
      <c r="L155" t="s">
        <v>564</v>
      </c>
      <c r="M155" t="s">
        <v>215</v>
      </c>
      <c r="N155" t="s">
        <v>1934</v>
      </c>
      <c r="O155" t="s">
        <v>86</v>
      </c>
      <c r="P155" t="s">
        <v>85</v>
      </c>
      <c r="Q155" t="s">
        <v>216</v>
      </c>
      <c r="R155" t="s">
        <v>994</v>
      </c>
      <c r="S155">
        <v>1153</v>
      </c>
      <c r="T155" t="s">
        <v>867</v>
      </c>
      <c r="U155" t="s">
        <v>881</v>
      </c>
      <c r="V155">
        <v>60</v>
      </c>
      <c r="W155">
        <v>2</v>
      </c>
      <c r="X155">
        <v>0</v>
      </c>
      <c r="Y155">
        <v>0</v>
      </c>
      <c r="Z155" t="s">
        <v>596</v>
      </c>
      <c r="AA155">
        <v>0</v>
      </c>
      <c r="AB155">
        <v>0</v>
      </c>
      <c r="AC155" t="s">
        <v>995</v>
      </c>
      <c r="AD155">
        <v>0</v>
      </c>
      <c r="AE155">
        <v>0</v>
      </c>
      <c r="AF155" t="s">
        <v>996</v>
      </c>
      <c r="AG155">
        <v>0</v>
      </c>
      <c r="AH155">
        <v>0</v>
      </c>
      <c r="AI155" t="s">
        <v>997</v>
      </c>
      <c r="AJ155">
        <v>0</v>
      </c>
      <c r="AK155">
        <v>0</v>
      </c>
      <c r="AL155" t="s">
        <v>998</v>
      </c>
      <c r="AM155">
        <v>0</v>
      </c>
      <c r="AN155">
        <v>0</v>
      </c>
      <c r="AO155" t="s">
        <v>1935</v>
      </c>
      <c r="AP155">
        <v>0</v>
      </c>
      <c r="AQ155">
        <v>0</v>
      </c>
      <c r="AR155" t="s">
        <v>1936</v>
      </c>
      <c r="AS155">
        <v>0</v>
      </c>
      <c r="AT155">
        <v>0</v>
      </c>
      <c r="AU155" t="s">
        <v>2329</v>
      </c>
      <c r="AV155">
        <v>0</v>
      </c>
      <c r="AW155">
        <v>0</v>
      </c>
      <c r="AX155" t="s">
        <v>2330</v>
      </c>
      <c r="AY155" s="4">
        <v>1</v>
      </c>
      <c r="AZ155" s="4">
        <v>1</v>
      </c>
      <c r="BA155" t="s">
        <v>2666</v>
      </c>
    </row>
    <row r="156" spans="1:53" x14ac:dyDescent="0.25">
      <c r="A156" t="s">
        <v>526</v>
      </c>
      <c r="B156" t="s">
        <v>10</v>
      </c>
      <c r="C156" t="s">
        <v>149</v>
      </c>
      <c r="D156" t="s">
        <v>23</v>
      </c>
      <c r="E156" t="s">
        <v>100</v>
      </c>
      <c r="F156" t="s">
        <v>217</v>
      </c>
      <c r="G156" t="s">
        <v>1937</v>
      </c>
      <c r="H156">
        <v>2022</v>
      </c>
      <c r="I156">
        <v>15</v>
      </c>
      <c r="J156">
        <v>100</v>
      </c>
      <c r="K156" t="s">
        <v>1938</v>
      </c>
      <c r="L156" t="s">
        <v>564</v>
      </c>
      <c r="M156" t="s">
        <v>196</v>
      </c>
      <c r="N156" t="s">
        <v>867</v>
      </c>
      <c r="O156" t="s">
        <v>86</v>
      </c>
      <c r="P156" t="s">
        <v>87</v>
      </c>
      <c r="Q156" t="s">
        <v>223</v>
      </c>
      <c r="R156" t="s">
        <v>999</v>
      </c>
      <c r="S156">
        <v>1154</v>
      </c>
      <c r="T156" t="s">
        <v>867</v>
      </c>
      <c r="U156" t="s">
        <v>881</v>
      </c>
      <c r="V156">
        <v>100</v>
      </c>
      <c r="W156">
        <v>1</v>
      </c>
      <c r="X156">
        <v>1</v>
      </c>
      <c r="Y156">
        <v>1</v>
      </c>
      <c r="Z156" t="s">
        <v>597</v>
      </c>
      <c r="AA156">
        <v>1</v>
      </c>
      <c r="AB156">
        <v>1</v>
      </c>
      <c r="AC156" t="s">
        <v>1000</v>
      </c>
      <c r="AD156">
        <v>1</v>
      </c>
      <c r="AE156">
        <v>1</v>
      </c>
      <c r="AF156" t="s">
        <v>1001</v>
      </c>
      <c r="AG156">
        <v>1</v>
      </c>
      <c r="AH156">
        <v>1</v>
      </c>
      <c r="AI156" t="s">
        <v>1001</v>
      </c>
      <c r="AJ156">
        <v>0</v>
      </c>
      <c r="AK156">
        <v>1</v>
      </c>
      <c r="AL156" t="s">
        <v>1001</v>
      </c>
      <c r="AM156">
        <v>1</v>
      </c>
      <c r="AN156">
        <v>1</v>
      </c>
      <c r="AO156" t="s">
        <v>1001</v>
      </c>
      <c r="AP156">
        <v>1</v>
      </c>
      <c r="AQ156">
        <v>1</v>
      </c>
      <c r="AR156" t="s">
        <v>1001</v>
      </c>
      <c r="AS156">
        <v>1</v>
      </c>
      <c r="AT156">
        <v>1</v>
      </c>
      <c r="AU156" t="s">
        <v>1942</v>
      </c>
      <c r="AV156">
        <v>1</v>
      </c>
      <c r="AW156">
        <v>1</v>
      </c>
      <c r="AX156" t="s">
        <v>1942</v>
      </c>
      <c r="AY156" s="4">
        <v>1</v>
      </c>
      <c r="AZ156" s="4">
        <v>1</v>
      </c>
      <c r="BA156" t="s">
        <v>1942</v>
      </c>
    </row>
    <row r="157" spans="1:53" x14ac:dyDescent="0.25">
      <c r="A157" t="s">
        <v>526</v>
      </c>
      <c r="B157" t="s">
        <v>10</v>
      </c>
      <c r="C157" t="s">
        <v>149</v>
      </c>
      <c r="D157" t="s">
        <v>23</v>
      </c>
      <c r="E157" t="s">
        <v>100</v>
      </c>
      <c r="F157" t="s">
        <v>222</v>
      </c>
      <c r="G157" t="s">
        <v>1939</v>
      </c>
      <c r="H157">
        <v>2022</v>
      </c>
      <c r="I157">
        <v>15</v>
      </c>
      <c r="J157">
        <v>100</v>
      </c>
      <c r="K157" t="s">
        <v>1940</v>
      </c>
      <c r="L157" t="s">
        <v>564</v>
      </c>
      <c r="M157" t="s">
        <v>76</v>
      </c>
      <c r="N157" t="s">
        <v>867</v>
      </c>
      <c r="O157" t="s">
        <v>86</v>
      </c>
      <c r="P157" t="s">
        <v>87</v>
      </c>
      <c r="Q157" t="s">
        <v>528</v>
      </c>
      <c r="R157" t="s">
        <v>1002</v>
      </c>
      <c r="S157">
        <v>1158</v>
      </c>
      <c r="T157" t="s">
        <v>867</v>
      </c>
      <c r="U157" t="s">
        <v>881</v>
      </c>
      <c r="V157">
        <v>50</v>
      </c>
      <c r="W157">
        <v>2</v>
      </c>
      <c r="X157">
        <v>0</v>
      </c>
      <c r="Y157">
        <v>0</v>
      </c>
      <c r="Z157" t="s">
        <v>598</v>
      </c>
      <c r="AA157">
        <v>0</v>
      </c>
      <c r="AB157">
        <v>0</v>
      </c>
      <c r="AC157" t="s">
        <v>1003</v>
      </c>
      <c r="AD157">
        <v>0</v>
      </c>
      <c r="AE157">
        <v>1</v>
      </c>
      <c r="AF157" t="s">
        <v>1004</v>
      </c>
      <c r="AG157">
        <v>1</v>
      </c>
      <c r="AH157">
        <v>1</v>
      </c>
      <c r="AI157" t="s">
        <v>1005</v>
      </c>
      <c r="AJ157">
        <v>1</v>
      </c>
      <c r="AK157">
        <v>1</v>
      </c>
      <c r="AL157" t="s">
        <v>1006</v>
      </c>
      <c r="AM157">
        <v>1</v>
      </c>
      <c r="AN157">
        <v>2</v>
      </c>
      <c r="AO157" t="s">
        <v>1941</v>
      </c>
      <c r="AP157">
        <v>1</v>
      </c>
      <c r="AQ157">
        <v>2</v>
      </c>
      <c r="AR157" t="s">
        <v>1942</v>
      </c>
      <c r="AS157">
        <v>1</v>
      </c>
      <c r="AT157">
        <v>2</v>
      </c>
      <c r="AU157" t="s">
        <v>2331</v>
      </c>
      <c r="AV157">
        <v>2</v>
      </c>
      <c r="AW157">
        <v>2</v>
      </c>
      <c r="AX157" t="s">
        <v>1942</v>
      </c>
      <c r="AY157" s="4">
        <v>1</v>
      </c>
      <c r="AZ157" s="4">
        <v>1</v>
      </c>
      <c r="BA157" t="s">
        <v>1942</v>
      </c>
    </row>
    <row r="158" spans="1:53" x14ac:dyDescent="0.25">
      <c r="A158" t="s">
        <v>526</v>
      </c>
      <c r="B158" t="s">
        <v>10</v>
      </c>
      <c r="C158" t="s">
        <v>149</v>
      </c>
      <c r="D158" t="s">
        <v>23</v>
      </c>
      <c r="E158" t="s">
        <v>100</v>
      </c>
      <c r="F158" t="s">
        <v>222</v>
      </c>
      <c r="G158" t="s">
        <v>1939</v>
      </c>
      <c r="H158">
        <v>2022</v>
      </c>
      <c r="I158">
        <v>15</v>
      </c>
      <c r="J158">
        <v>100</v>
      </c>
      <c r="K158" t="s">
        <v>1940</v>
      </c>
      <c r="L158" t="s">
        <v>564</v>
      </c>
      <c r="M158" t="s">
        <v>76</v>
      </c>
      <c r="N158" t="s">
        <v>867</v>
      </c>
      <c r="O158" t="s">
        <v>86</v>
      </c>
      <c r="P158" t="s">
        <v>87</v>
      </c>
      <c r="Q158" t="s">
        <v>529</v>
      </c>
      <c r="R158" t="s">
        <v>1002</v>
      </c>
      <c r="S158">
        <v>1159</v>
      </c>
      <c r="T158" t="s">
        <v>867</v>
      </c>
      <c r="U158" t="s">
        <v>881</v>
      </c>
      <c r="V158">
        <v>50</v>
      </c>
      <c r="W158">
        <v>2</v>
      </c>
      <c r="X158">
        <v>0</v>
      </c>
      <c r="Y158">
        <v>0</v>
      </c>
      <c r="Z158" t="s">
        <v>599</v>
      </c>
      <c r="AA158">
        <v>0</v>
      </c>
      <c r="AB158">
        <v>1</v>
      </c>
      <c r="AC158" t="s">
        <v>1007</v>
      </c>
      <c r="AD158">
        <v>0</v>
      </c>
      <c r="AE158">
        <v>1</v>
      </c>
      <c r="AF158" t="s">
        <v>1008</v>
      </c>
      <c r="AG158">
        <v>1</v>
      </c>
      <c r="AH158">
        <v>2</v>
      </c>
      <c r="AI158" t="s">
        <v>1009</v>
      </c>
      <c r="AJ158">
        <v>1</v>
      </c>
      <c r="AK158">
        <v>2</v>
      </c>
      <c r="AL158" t="s">
        <v>1010</v>
      </c>
      <c r="AM158">
        <v>1</v>
      </c>
      <c r="AN158">
        <v>2</v>
      </c>
      <c r="AO158" t="s">
        <v>1010</v>
      </c>
      <c r="AP158">
        <v>1</v>
      </c>
      <c r="AQ158">
        <v>2</v>
      </c>
      <c r="AR158" t="s">
        <v>1942</v>
      </c>
      <c r="AS158">
        <v>1</v>
      </c>
      <c r="AT158">
        <v>2</v>
      </c>
      <c r="AU158" t="s">
        <v>2331</v>
      </c>
      <c r="AV158">
        <v>2</v>
      </c>
      <c r="AW158">
        <v>2</v>
      </c>
      <c r="AX158" t="s">
        <v>1942</v>
      </c>
      <c r="AY158" s="4">
        <v>1</v>
      </c>
      <c r="AZ158" s="4">
        <v>1</v>
      </c>
      <c r="BA158" t="s">
        <v>1942</v>
      </c>
    </row>
    <row r="159" spans="1:53" x14ac:dyDescent="0.25">
      <c r="A159" t="s">
        <v>526</v>
      </c>
      <c r="B159" t="s">
        <v>10</v>
      </c>
      <c r="C159" t="s">
        <v>149</v>
      </c>
      <c r="D159" t="s">
        <v>23</v>
      </c>
      <c r="E159" t="s">
        <v>100</v>
      </c>
      <c r="F159" t="s">
        <v>213</v>
      </c>
      <c r="G159" t="s">
        <v>214</v>
      </c>
      <c r="H159">
        <v>2022</v>
      </c>
      <c r="I159">
        <v>20</v>
      </c>
      <c r="J159">
        <v>100</v>
      </c>
      <c r="K159" t="s">
        <v>595</v>
      </c>
      <c r="L159" t="s">
        <v>564</v>
      </c>
      <c r="M159" t="s">
        <v>215</v>
      </c>
      <c r="N159" t="s">
        <v>1934</v>
      </c>
      <c r="O159" t="s">
        <v>86</v>
      </c>
      <c r="P159" t="s">
        <v>85</v>
      </c>
      <c r="Q159" t="s">
        <v>224</v>
      </c>
      <c r="R159" t="s">
        <v>994</v>
      </c>
      <c r="S159">
        <v>1161</v>
      </c>
      <c r="T159" t="s">
        <v>867</v>
      </c>
      <c r="U159" t="s">
        <v>881</v>
      </c>
      <c r="V159">
        <v>40</v>
      </c>
      <c r="W159">
        <v>1</v>
      </c>
      <c r="X159">
        <v>0</v>
      </c>
      <c r="Y159">
        <v>0</v>
      </c>
      <c r="Z159" t="s">
        <v>600</v>
      </c>
      <c r="AA159">
        <v>0</v>
      </c>
      <c r="AB159">
        <v>0</v>
      </c>
      <c r="AC159" t="s">
        <v>1011</v>
      </c>
      <c r="AD159">
        <v>0</v>
      </c>
      <c r="AE159">
        <v>0</v>
      </c>
      <c r="AF159" t="s">
        <v>1012</v>
      </c>
      <c r="AG159">
        <v>0</v>
      </c>
      <c r="AH159">
        <v>0</v>
      </c>
      <c r="AI159" t="s">
        <v>997</v>
      </c>
      <c r="AJ159">
        <v>0</v>
      </c>
      <c r="AK159">
        <v>0</v>
      </c>
      <c r="AL159" t="s">
        <v>1013</v>
      </c>
      <c r="AM159">
        <v>0</v>
      </c>
      <c r="AN159">
        <v>0</v>
      </c>
      <c r="AO159" t="s">
        <v>1943</v>
      </c>
      <c r="AP159">
        <v>0</v>
      </c>
      <c r="AQ159">
        <v>0</v>
      </c>
      <c r="AR159" t="s">
        <v>1944</v>
      </c>
      <c r="AS159">
        <v>0</v>
      </c>
      <c r="AT159">
        <v>0</v>
      </c>
      <c r="AU159" t="s">
        <v>2332</v>
      </c>
      <c r="AV159">
        <v>0</v>
      </c>
      <c r="AW159">
        <v>0</v>
      </c>
      <c r="AX159" t="s">
        <v>2333</v>
      </c>
      <c r="AY159" s="4">
        <v>1</v>
      </c>
      <c r="AZ159" s="4">
        <v>1</v>
      </c>
      <c r="BA159" t="s">
        <v>2667</v>
      </c>
    </row>
    <row r="160" spans="1:53" x14ac:dyDescent="0.25">
      <c r="A160" t="s">
        <v>526</v>
      </c>
      <c r="B160" t="s">
        <v>10</v>
      </c>
      <c r="C160" t="s">
        <v>149</v>
      </c>
      <c r="D160" t="s">
        <v>23</v>
      </c>
      <c r="E160" t="s">
        <v>100</v>
      </c>
      <c r="F160" t="s">
        <v>220</v>
      </c>
      <c r="G160" t="s">
        <v>221</v>
      </c>
      <c r="H160">
        <v>2022</v>
      </c>
      <c r="I160">
        <v>25</v>
      </c>
      <c r="J160">
        <v>100</v>
      </c>
      <c r="K160" t="s">
        <v>601</v>
      </c>
      <c r="L160" t="s">
        <v>564</v>
      </c>
      <c r="M160" t="s">
        <v>215</v>
      </c>
      <c r="N160" t="s">
        <v>1945</v>
      </c>
      <c r="O160" t="s">
        <v>86</v>
      </c>
      <c r="P160" t="s">
        <v>85</v>
      </c>
      <c r="Q160" t="s">
        <v>225</v>
      </c>
      <c r="R160" t="s">
        <v>1014</v>
      </c>
      <c r="S160">
        <v>1162</v>
      </c>
      <c r="T160" t="s">
        <v>867</v>
      </c>
      <c r="U160" t="s">
        <v>881</v>
      </c>
      <c r="V160">
        <v>35</v>
      </c>
      <c r="W160">
        <v>6</v>
      </c>
      <c r="X160">
        <v>0</v>
      </c>
      <c r="Y160">
        <v>1</v>
      </c>
      <c r="Z160" t="s">
        <v>602</v>
      </c>
      <c r="AA160">
        <v>0</v>
      </c>
      <c r="AB160">
        <v>0</v>
      </c>
      <c r="AC160" t="s">
        <v>1015</v>
      </c>
      <c r="AD160">
        <v>0</v>
      </c>
      <c r="AE160">
        <v>1</v>
      </c>
      <c r="AF160" t="s">
        <v>1016</v>
      </c>
      <c r="AG160">
        <v>0</v>
      </c>
      <c r="AH160">
        <v>1</v>
      </c>
      <c r="AI160" t="s">
        <v>1017</v>
      </c>
      <c r="AJ160">
        <v>0</v>
      </c>
      <c r="AK160">
        <v>1</v>
      </c>
      <c r="AL160" t="s">
        <v>1018</v>
      </c>
      <c r="AM160">
        <v>0</v>
      </c>
      <c r="AN160">
        <v>1</v>
      </c>
      <c r="AO160" t="s">
        <v>1946</v>
      </c>
      <c r="AP160">
        <v>0</v>
      </c>
      <c r="AQ160">
        <v>2</v>
      </c>
      <c r="AR160" t="s">
        <v>1947</v>
      </c>
      <c r="AS160">
        <v>0</v>
      </c>
      <c r="AT160">
        <v>2</v>
      </c>
      <c r="AU160" t="s">
        <v>2334</v>
      </c>
      <c r="AV160">
        <v>0</v>
      </c>
      <c r="AW160">
        <v>2</v>
      </c>
      <c r="AX160" t="s">
        <v>2335</v>
      </c>
      <c r="AY160" s="4">
        <v>1</v>
      </c>
      <c r="AZ160" s="4">
        <v>0.83333333333333337</v>
      </c>
      <c r="BA160" t="s">
        <v>2668</v>
      </c>
    </row>
    <row r="161" spans="1:53" x14ac:dyDescent="0.25">
      <c r="A161" t="s">
        <v>526</v>
      </c>
      <c r="B161" t="s">
        <v>10</v>
      </c>
      <c r="C161" t="s">
        <v>149</v>
      </c>
      <c r="D161" t="s">
        <v>23</v>
      </c>
      <c r="E161" t="s">
        <v>100</v>
      </c>
      <c r="F161" t="s">
        <v>220</v>
      </c>
      <c r="G161" t="s">
        <v>221</v>
      </c>
      <c r="H161">
        <v>2022</v>
      </c>
      <c r="I161">
        <v>25</v>
      </c>
      <c r="J161">
        <v>100</v>
      </c>
      <c r="K161" t="s">
        <v>601</v>
      </c>
      <c r="L161" t="s">
        <v>564</v>
      </c>
      <c r="M161" t="s">
        <v>215</v>
      </c>
      <c r="N161" t="s">
        <v>1945</v>
      </c>
      <c r="O161" t="s">
        <v>86</v>
      </c>
      <c r="P161" t="s">
        <v>85</v>
      </c>
      <c r="Q161" t="s">
        <v>226</v>
      </c>
      <c r="R161" t="s">
        <v>1014</v>
      </c>
      <c r="S161">
        <v>1163</v>
      </c>
      <c r="T161" t="s">
        <v>867</v>
      </c>
      <c r="U161" t="s">
        <v>881</v>
      </c>
      <c r="V161">
        <v>65</v>
      </c>
      <c r="W161">
        <v>1</v>
      </c>
      <c r="X161">
        <v>0</v>
      </c>
      <c r="Y161">
        <v>0</v>
      </c>
      <c r="Z161" t="s">
        <v>603</v>
      </c>
      <c r="AA161">
        <v>0</v>
      </c>
      <c r="AB161">
        <v>0</v>
      </c>
      <c r="AC161" t="s">
        <v>1015</v>
      </c>
      <c r="AD161">
        <v>0</v>
      </c>
      <c r="AE161">
        <v>0</v>
      </c>
      <c r="AF161" t="s">
        <v>1019</v>
      </c>
      <c r="AG161">
        <v>0</v>
      </c>
      <c r="AH161">
        <v>0</v>
      </c>
      <c r="AI161" t="s">
        <v>1017</v>
      </c>
      <c r="AJ161">
        <v>0</v>
      </c>
      <c r="AK161">
        <v>0</v>
      </c>
      <c r="AL161" t="s">
        <v>1018</v>
      </c>
      <c r="AM161">
        <v>0</v>
      </c>
      <c r="AN161">
        <v>0</v>
      </c>
      <c r="AO161" t="s">
        <v>1948</v>
      </c>
      <c r="AP161">
        <v>0</v>
      </c>
      <c r="AQ161">
        <v>0</v>
      </c>
      <c r="AR161" t="s">
        <v>1947</v>
      </c>
      <c r="AS161">
        <v>0</v>
      </c>
      <c r="AT161">
        <v>0</v>
      </c>
      <c r="AU161" t="s">
        <v>1947</v>
      </c>
      <c r="AV161">
        <v>0</v>
      </c>
      <c r="AW161">
        <v>0</v>
      </c>
      <c r="AX161" t="s">
        <v>2336</v>
      </c>
      <c r="AY161" s="4">
        <v>1</v>
      </c>
      <c r="AZ161" s="4">
        <v>1</v>
      </c>
      <c r="BA161" t="s">
        <v>2668</v>
      </c>
    </row>
    <row r="162" spans="1:53" x14ac:dyDescent="0.25">
      <c r="A162" t="s">
        <v>526</v>
      </c>
      <c r="B162" t="s">
        <v>10</v>
      </c>
      <c r="C162" t="s">
        <v>149</v>
      </c>
      <c r="D162" t="s">
        <v>23</v>
      </c>
      <c r="E162" t="s">
        <v>100</v>
      </c>
      <c r="F162" t="s">
        <v>218</v>
      </c>
      <c r="G162" t="s">
        <v>219</v>
      </c>
      <c r="H162">
        <v>2022</v>
      </c>
      <c r="I162">
        <v>25</v>
      </c>
      <c r="J162">
        <v>100</v>
      </c>
      <c r="K162" t="s">
        <v>604</v>
      </c>
      <c r="L162" t="s">
        <v>564</v>
      </c>
      <c r="M162" t="s">
        <v>76</v>
      </c>
      <c r="O162" t="s">
        <v>86</v>
      </c>
      <c r="P162" t="s">
        <v>87</v>
      </c>
      <c r="Q162" t="s">
        <v>227</v>
      </c>
      <c r="R162" t="s">
        <v>1020</v>
      </c>
      <c r="S162">
        <v>1164</v>
      </c>
      <c r="T162" t="s">
        <v>867</v>
      </c>
      <c r="U162" t="s">
        <v>881</v>
      </c>
      <c r="V162">
        <v>25</v>
      </c>
      <c r="W162">
        <v>1</v>
      </c>
      <c r="X162">
        <v>0</v>
      </c>
      <c r="Y162">
        <v>1</v>
      </c>
      <c r="Z162" t="s">
        <v>605</v>
      </c>
      <c r="AA162">
        <v>0</v>
      </c>
      <c r="AB162">
        <v>1</v>
      </c>
      <c r="AC162" t="s">
        <v>1021</v>
      </c>
      <c r="AD162">
        <v>1</v>
      </c>
      <c r="AE162">
        <v>1</v>
      </c>
      <c r="AF162" t="s">
        <v>1021</v>
      </c>
      <c r="AG162">
        <v>1</v>
      </c>
      <c r="AH162">
        <v>1</v>
      </c>
      <c r="AI162" t="s">
        <v>1022</v>
      </c>
      <c r="AJ162">
        <v>1</v>
      </c>
      <c r="AK162">
        <v>1</v>
      </c>
      <c r="AL162" t="s">
        <v>1021</v>
      </c>
      <c r="AM162">
        <v>1</v>
      </c>
      <c r="AN162">
        <v>1</v>
      </c>
      <c r="AO162" t="s">
        <v>1021</v>
      </c>
      <c r="AP162">
        <v>1</v>
      </c>
      <c r="AQ162">
        <v>1</v>
      </c>
      <c r="AR162" t="s">
        <v>1942</v>
      </c>
      <c r="AS162">
        <v>1</v>
      </c>
      <c r="AT162">
        <v>1</v>
      </c>
      <c r="AU162" t="s">
        <v>1942</v>
      </c>
      <c r="AV162">
        <v>1</v>
      </c>
      <c r="AW162">
        <v>1</v>
      </c>
      <c r="AX162" t="s">
        <v>1942</v>
      </c>
      <c r="AY162" s="4">
        <v>1</v>
      </c>
      <c r="AZ162" s="4">
        <v>1</v>
      </c>
      <c r="BA162" t="s">
        <v>1942</v>
      </c>
    </row>
    <row r="163" spans="1:53" x14ac:dyDescent="0.25">
      <c r="A163" t="s">
        <v>526</v>
      </c>
      <c r="B163" t="s">
        <v>10</v>
      </c>
      <c r="C163" t="s">
        <v>149</v>
      </c>
      <c r="D163" t="s">
        <v>23</v>
      </c>
      <c r="E163" t="s">
        <v>100</v>
      </c>
      <c r="F163" t="s">
        <v>218</v>
      </c>
      <c r="G163" t="s">
        <v>219</v>
      </c>
      <c r="H163">
        <v>2022</v>
      </c>
      <c r="I163">
        <v>25</v>
      </c>
      <c r="J163">
        <v>100</v>
      </c>
      <c r="K163" t="s">
        <v>604</v>
      </c>
      <c r="L163" t="s">
        <v>564</v>
      </c>
      <c r="M163" t="s">
        <v>76</v>
      </c>
      <c r="O163" t="s">
        <v>86</v>
      </c>
      <c r="P163" t="s">
        <v>87</v>
      </c>
      <c r="Q163" t="s">
        <v>228</v>
      </c>
      <c r="R163" t="s">
        <v>1020</v>
      </c>
      <c r="S163">
        <v>1165</v>
      </c>
      <c r="T163" t="s">
        <v>867</v>
      </c>
      <c r="U163" t="s">
        <v>881</v>
      </c>
      <c r="V163">
        <v>50</v>
      </c>
      <c r="W163">
        <v>2</v>
      </c>
      <c r="X163">
        <v>0</v>
      </c>
      <c r="Y163">
        <v>0</v>
      </c>
      <c r="Z163" t="s">
        <v>606</v>
      </c>
      <c r="AA163">
        <v>0</v>
      </c>
      <c r="AB163">
        <v>0</v>
      </c>
      <c r="AC163" t="s">
        <v>1023</v>
      </c>
      <c r="AD163">
        <v>0</v>
      </c>
      <c r="AE163">
        <v>1</v>
      </c>
      <c r="AF163" t="s">
        <v>1024</v>
      </c>
      <c r="AG163">
        <v>0</v>
      </c>
      <c r="AH163">
        <v>1</v>
      </c>
      <c r="AI163" t="s">
        <v>1025</v>
      </c>
      <c r="AJ163">
        <v>1</v>
      </c>
      <c r="AK163">
        <v>2</v>
      </c>
      <c r="AL163" t="s">
        <v>1026</v>
      </c>
      <c r="AM163">
        <v>1</v>
      </c>
      <c r="AN163">
        <v>2</v>
      </c>
      <c r="AO163" t="s">
        <v>1949</v>
      </c>
      <c r="AP163">
        <v>1</v>
      </c>
      <c r="AQ163">
        <v>2</v>
      </c>
      <c r="AR163" t="s">
        <v>1950</v>
      </c>
      <c r="AS163">
        <v>2</v>
      </c>
      <c r="AT163">
        <v>2</v>
      </c>
      <c r="AU163" t="s">
        <v>1942</v>
      </c>
      <c r="AV163">
        <v>2</v>
      </c>
      <c r="AW163">
        <v>2</v>
      </c>
      <c r="AX163" t="s">
        <v>1942</v>
      </c>
      <c r="AY163" s="4">
        <v>1</v>
      </c>
      <c r="AZ163" s="4">
        <v>1</v>
      </c>
      <c r="BA163" t="s">
        <v>1942</v>
      </c>
    </row>
    <row r="164" spans="1:53" x14ac:dyDescent="0.25">
      <c r="A164" t="s">
        <v>526</v>
      </c>
      <c r="B164" t="s">
        <v>10</v>
      </c>
      <c r="C164" t="s">
        <v>149</v>
      </c>
      <c r="D164" t="s">
        <v>23</v>
      </c>
      <c r="E164" t="s">
        <v>100</v>
      </c>
      <c r="F164" t="s">
        <v>218</v>
      </c>
      <c r="G164" t="s">
        <v>219</v>
      </c>
      <c r="H164">
        <v>2022</v>
      </c>
      <c r="I164">
        <v>25</v>
      </c>
      <c r="J164">
        <v>100</v>
      </c>
      <c r="K164" t="s">
        <v>604</v>
      </c>
      <c r="L164" t="s">
        <v>564</v>
      </c>
      <c r="M164" t="s">
        <v>76</v>
      </c>
      <c r="O164" t="s">
        <v>86</v>
      </c>
      <c r="P164" t="s">
        <v>87</v>
      </c>
      <c r="Q164" t="s">
        <v>229</v>
      </c>
      <c r="R164" t="s">
        <v>1020</v>
      </c>
      <c r="S164">
        <v>1166</v>
      </c>
      <c r="T164" t="s">
        <v>867</v>
      </c>
      <c r="U164" t="s">
        <v>881</v>
      </c>
      <c r="V164">
        <v>25</v>
      </c>
      <c r="W164">
        <v>1</v>
      </c>
      <c r="X164">
        <v>0</v>
      </c>
      <c r="Y164">
        <v>0</v>
      </c>
      <c r="Z164" t="s">
        <v>607</v>
      </c>
      <c r="AA164">
        <v>0</v>
      </c>
      <c r="AB164">
        <v>0</v>
      </c>
      <c r="AC164" t="s">
        <v>1027</v>
      </c>
      <c r="AD164">
        <v>0</v>
      </c>
      <c r="AE164">
        <v>0</v>
      </c>
      <c r="AF164" t="s">
        <v>1028</v>
      </c>
      <c r="AG164">
        <v>0</v>
      </c>
      <c r="AH164">
        <v>0</v>
      </c>
      <c r="AI164" t="s">
        <v>1029</v>
      </c>
      <c r="AJ164">
        <v>0</v>
      </c>
      <c r="AK164">
        <v>0</v>
      </c>
      <c r="AL164" t="s">
        <v>1030</v>
      </c>
      <c r="AM164">
        <v>0</v>
      </c>
      <c r="AN164">
        <v>0</v>
      </c>
      <c r="AO164" t="s">
        <v>1951</v>
      </c>
      <c r="AP164">
        <v>0</v>
      </c>
      <c r="AQ164">
        <v>0</v>
      </c>
      <c r="AR164" t="s">
        <v>1952</v>
      </c>
      <c r="AS164">
        <v>0</v>
      </c>
      <c r="AT164">
        <v>1</v>
      </c>
      <c r="AU164" t="s">
        <v>2337</v>
      </c>
      <c r="AV164">
        <v>1</v>
      </c>
      <c r="AW164">
        <v>1</v>
      </c>
      <c r="AX164" t="s">
        <v>2338</v>
      </c>
      <c r="AY164" s="4">
        <v>1</v>
      </c>
      <c r="AZ164" s="4">
        <v>1</v>
      </c>
      <c r="BA164" t="s">
        <v>2669</v>
      </c>
    </row>
    <row r="165" spans="1:53" x14ac:dyDescent="0.25">
      <c r="A165" t="s">
        <v>526</v>
      </c>
      <c r="B165" t="s">
        <v>10</v>
      </c>
      <c r="C165" t="s">
        <v>149</v>
      </c>
      <c r="D165" t="s">
        <v>23</v>
      </c>
      <c r="E165" t="s">
        <v>100</v>
      </c>
      <c r="F165" t="s">
        <v>217</v>
      </c>
      <c r="G165" t="s">
        <v>1937</v>
      </c>
      <c r="H165">
        <v>2022</v>
      </c>
      <c r="I165">
        <v>15</v>
      </c>
      <c r="J165">
        <v>100</v>
      </c>
      <c r="K165" t="s">
        <v>1938</v>
      </c>
      <c r="L165" t="s">
        <v>564</v>
      </c>
      <c r="M165" t="s">
        <v>196</v>
      </c>
      <c r="N165" t="s">
        <v>867</v>
      </c>
      <c r="O165" t="s">
        <v>86</v>
      </c>
      <c r="P165" t="s">
        <v>87</v>
      </c>
      <c r="Q165" t="s">
        <v>530</v>
      </c>
      <c r="R165" t="s">
        <v>999</v>
      </c>
      <c r="S165">
        <v>1421</v>
      </c>
      <c r="T165" t="s">
        <v>867</v>
      </c>
      <c r="U165" t="s">
        <v>881</v>
      </c>
      <c r="V165">
        <v>60</v>
      </c>
      <c r="W165">
        <v>5</v>
      </c>
      <c r="X165">
        <v>0</v>
      </c>
      <c r="Y165">
        <v>0</v>
      </c>
      <c r="Z165" t="s">
        <v>744</v>
      </c>
      <c r="AA165">
        <v>1</v>
      </c>
      <c r="AB165">
        <v>1</v>
      </c>
      <c r="AC165" t="s">
        <v>1769</v>
      </c>
      <c r="AD165">
        <v>1</v>
      </c>
      <c r="AE165">
        <v>2</v>
      </c>
      <c r="AF165" t="s">
        <v>1770</v>
      </c>
      <c r="AG165">
        <v>2</v>
      </c>
      <c r="AH165">
        <v>2</v>
      </c>
      <c r="AI165" t="s">
        <v>1771</v>
      </c>
      <c r="AJ165">
        <v>2</v>
      </c>
      <c r="AK165">
        <v>3</v>
      </c>
      <c r="AL165" t="s">
        <v>1772</v>
      </c>
      <c r="AM165">
        <v>3</v>
      </c>
      <c r="AN165">
        <v>4</v>
      </c>
      <c r="AO165" t="s">
        <v>2256</v>
      </c>
      <c r="AP165">
        <v>4</v>
      </c>
      <c r="AQ165">
        <v>5</v>
      </c>
      <c r="AR165" t="s">
        <v>2257</v>
      </c>
      <c r="AS165">
        <v>5</v>
      </c>
      <c r="AT165">
        <v>5</v>
      </c>
      <c r="AU165" t="s">
        <v>2630</v>
      </c>
      <c r="AV165">
        <v>0</v>
      </c>
      <c r="AY165" s="4">
        <v>1</v>
      </c>
      <c r="AZ165" s="4">
        <v>1</v>
      </c>
      <c r="BA165" t="s">
        <v>2630</v>
      </c>
    </row>
    <row r="166" spans="1:53" x14ac:dyDescent="0.25">
      <c r="A166" t="s">
        <v>147</v>
      </c>
      <c r="B166" t="s">
        <v>10</v>
      </c>
      <c r="C166" t="s">
        <v>149</v>
      </c>
      <c r="D166" t="s">
        <v>23</v>
      </c>
      <c r="E166" t="s">
        <v>100</v>
      </c>
      <c r="F166" t="s">
        <v>1799</v>
      </c>
      <c r="G166" t="s">
        <v>1801</v>
      </c>
      <c r="H166">
        <v>2022</v>
      </c>
      <c r="I166">
        <v>100</v>
      </c>
      <c r="J166">
        <v>100</v>
      </c>
      <c r="K166" t="s">
        <v>1802</v>
      </c>
      <c r="L166" t="s">
        <v>564</v>
      </c>
      <c r="M166" t="s">
        <v>78</v>
      </c>
      <c r="O166" t="s">
        <v>83</v>
      </c>
      <c r="P166" t="s">
        <v>341</v>
      </c>
      <c r="Q166" t="s">
        <v>1803</v>
      </c>
      <c r="R166" t="s">
        <v>1800</v>
      </c>
      <c r="S166">
        <v>1429</v>
      </c>
      <c r="T166" t="s">
        <v>867</v>
      </c>
      <c r="U166" t="s">
        <v>881</v>
      </c>
      <c r="V166">
        <v>20</v>
      </c>
      <c r="W166">
        <v>5</v>
      </c>
      <c r="X166">
        <v>0</v>
      </c>
      <c r="AA166">
        <v>5</v>
      </c>
      <c r="AB166">
        <v>5</v>
      </c>
      <c r="AC166" t="s">
        <v>1804</v>
      </c>
      <c r="AD166">
        <v>5</v>
      </c>
      <c r="AE166">
        <v>5</v>
      </c>
      <c r="AF166" t="s">
        <v>1805</v>
      </c>
      <c r="AG166">
        <v>5</v>
      </c>
      <c r="AH166">
        <v>5</v>
      </c>
      <c r="AI166" t="s">
        <v>1806</v>
      </c>
      <c r="AJ166">
        <v>5</v>
      </c>
      <c r="AK166">
        <v>5</v>
      </c>
      <c r="AL166" t="s">
        <v>1807</v>
      </c>
      <c r="AM166">
        <v>5</v>
      </c>
      <c r="AN166">
        <v>5</v>
      </c>
      <c r="AO166" t="s">
        <v>2270</v>
      </c>
      <c r="AP166">
        <v>5</v>
      </c>
      <c r="AQ166">
        <v>5</v>
      </c>
      <c r="AR166" t="s">
        <v>2271</v>
      </c>
      <c r="AS166">
        <v>5</v>
      </c>
      <c r="AT166">
        <v>5</v>
      </c>
      <c r="AU166" t="s">
        <v>2642</v>
      </c>
      <c r="AV166">
        <v>5</v>
      </c>
      <c r="AW166">
        <v>5</v>
      </c>
      <c r="AX166" t="s">
        <v>2643</v>
      </c>
      <c r="AY166" s="4">
        <v>1</v>
      </c>
      <c r="AZ166" s="4">
        <v>1</v>
      </c>
      <c r="BA166" t="s">
        <v>2756</v>
      </c>
    </row>
    <row r="167" spans="1:53" x14ac:dyDescent="0.25">
      <c r="A167" t="s">
        <v>147</v>
      </c>
      <c r="B167" t="s">
        <v>10</v>
      </c>
      <c r="C167" t="s">
        <v>149</v>
      </c>
      <c r="D167" t="s">
        <v>23</v>
      </c>
      <c r="E167" t="s">
        <v>100</v>
      </c>
      <c r="F167" t="s">
        <v>1799</v>
      </c>
      <c r="G167" t="s">
        <v>1801</v>
      </c>
      <c r="H167">
        <v>2022</v>
      </c>
      <c r="I167">
        <v>100</v>
      </c>
      <c r="J167">
        <v>100</v>
      </c>
      <c r="K167" t="s">
        <v>1802</v>
      </c>
      <c r="L167" t="s">
        <v>564</v>
      </c>
      <c r="M167" t="s">
        <v>78</v>
      </c>
      <c r="O167" t="s">
        <v>83</v>
      </c>
      <c r="P167" t="s">
        <v>341</v>
      </c>
      <c r="Q167" t="s">
        <v>1808</v>
      </c>
      <c r="R167" t="s">
        <v>1800</v>
      </c>
      <c r="S167">
        <v>1430</v>
      </c>
      <c r="T167" t="s">
        <v>867</v>
      </c>
      <c r="U167" t="s">
        <v>881</v>
      </c>
      <c r="V167">
        <v>20</v>
      </c>
      <c r="W167">
        <v>1</v>
      </c>
      <c r="X167">
        <v>0</v>
      </c>
      <c r="AA167">
        <v>0</v>
      </c>
      <c r="AB167">
        <v>0</v>
      </c>
      <c r="AC167" t="s">
        <v>1809</v>
      </c>
      <c r="AD167">
        <v>0</v>
      </c>
      <c r="AE167">
        <v>0</v>
      </c>
      <c r="AF167" t="s">
        <v>1810</v>
      </c>
      <c r="AG167">
        <v>0</v>
      </c>
      <c r="AH167">
        <v>0</v>
      </c>
      <c r="AI167" t="s">
        <v>1811</v>
      </c>
      <c r="AJ167">
        <v>0.5</v>
      </c>
      <c r="AK167">
        <v>0.5</v>
      </c>
      <c r="AL167" t="s">
        <v>1812</v>
      </c>
      <c r="AM167">
        <v>0.5</v>
      </c>
      <c r="AN167">
        <v>1</v>
      </c>
      <c r="AO167" t="s">
        <v>2272</v>
      </c>
      <c r="AP167">
        <v>0.5</v>
      </c>
      <c r="AQ167">
        <v>0.5</v>
      </c>
      <c r="AR167" t="s">
        <v>2273</v>
      </c>
      <c r="AS167">
        <v>0.5</v>
      </c>
      <c r="AT167">
        <v>0.5</v>
      </c>
      <c r="AU167" t="s">
        <v>2644</v>
      </c>
      <c r="AV167">
        <v>0.5</v>
      </c>
      <c r="AW167">
        <v>0.5</v>
      </c>
      <c r="AX167" t="s">
        <v>2645</v>
      </c>
      <c r="AY167" s="4">
        <v>1</v>
      </c>
      <c r="AZ167" s="4">
        <v>1</v>
      </c>
      <c r="BA167" t="s">
        <v>2757</v>
      </c>
    </row>
    <row r="168" spans="1:53" x14ac:dyDescent="0.25">
      <c r="A168" t="s">
        <v>147</v>
      </c>
      <c r="B168" t="s">
        <v>10</v>
      </c>
      <c r="C168" t="s">
        <v>149</v>
      </c>
      <c r="D168" t="s">
        <v>23</v>
      </c>
      <c r="E168" t="s">
        <v>100</v>
      </c>
      <c r="F168" t="s">
        <v>1799</v>
      </c>
      <c r="G168" t="s">
        <v>1801</v>
      </c>
      <c r="H168">
        <v>2022</v>
      </c>
      <c r="I168">
        <v>100</v>
      </c>
      <c r="J168">
        <v>100</v>
      </c>
      <c r="K168" t="s">
        <v>1802</v>
      </c>
      <c r="L168" t="s">
        <v>564</v>
      </c>
      <c r="M168" t="s">
        <v>78</v>
      </c>
      <c r="O168" t="s">
        <v>83</v>
      </c>
      <c r="P168" t="s">
        <v>341</v>
      </c>
      <c r="Q168" t="s">
        <v>1813</v>
      </c>
      <c r="R168" t="s">
        <v>1800</v>
      </c>
      <c r="S168">
        <v>1431</v>
      </c>
      <c r="T168" t="s">
        <v>867</v>
      </c>
      <c r="U168" t="s">
        <v>881</v>
      </c>
      <c r="V168">
        <v>20</v>
      </c>
      <c r="W168">
        <v>30</v>
      </c>
      <c r="X168">
        <v>6</v>
      </c>
      <c r="AA168">
        <v>10</v>
      </c>
      <c r="AB168">
        <v>10</v>
      </c>
      <c r="AC168" t="s">
        <v>1814</v>
      </c>
      <c r="AD168">
        <v>14</v>
      </c>
      <c r="AE168">
        <v>11</v>
      </c>
      <c r="AF168" t="s">
        <v>1815</v>
      </c>
      <c r="AG168">
        <v>17</v>
      </c>
      <c r="AH168">
        <v>18</v>
      </c>
      <c r="AI168" t="s">
        <v>2274</v>
      </c>
      <c r="AJ168">
        <v>19</v>
      </c>
      <c r="AK168">
        <v>19</v>
      </c>
      <c r="AL168" t="s">
        <v>1816</v>
      </c>
      <c r="AM168">
        <v>22</v>
      </c>
      <c r="AN168">
        <v>22</v>
      </c>
      <c r="AO168" t="s">
        <v>2275</v>
      </c>
      <c r="AP168">
        <v>24</v>
      </c>
      <c r="AQ168">
        <v>26</v>
      </c>
      <c r="AR168" t="s">
        <v>2276</v>
      </c>
      <c r="AS168">
        <v>27</v>
      </c>
      <c r="AT168">
        <v>32</v>
      </c>
      <c r="AU168" t="s">
        <v>2646</v>
      </c>
      <c r="AV168">
        <v>29</v>
      </c>
      <c r="AW168">
        <v>33</v>
      </c>
      <c r="AX168" t="s">
        <v>2647</v>
      </c>
      <c r="AY168" s="4">
        <v>1</v>
      </c>
      <c r="AZ168" s="6">
        <v>1</v>
      </c>
      <c r="BA168" t="s">
        <v>2758</v>
      </c>
    </row>
    <row r="169" spans="1:53" x14ac:dyDescent="0.25">
      <c r="A169" t="s">
        <v>147</v>
      </c>
      <c r="B169" t="s">
        <v>10</v>
      </c>
      <c r="C169" t="s">
        <v>149</v>
      </c>
      <c r="D169" t="s">
        <v>23</v>
      </c>
      <c r="E169" t="s">
        <v>100</v>
      </c>
      <c r="F169" t="s">
        <v>1799</v>
      </c>
      <c r="G169" t="s">
        <v>1801</v>
      </c>
      <c r="H169">
        <v>2022</v>
      </c>
      <c r="I169">
        <v>100</v>
      </c>
      <c r="J169">
        <v>100</v>
      </c>
      <c r="K169" t="s">
        <v>1802</v>
      </c>
      <c r="L169" t="s">
        <v>564</v>
      </c>
      <c r="M169" t="s">
        <v>78</v>
      </c>
      <c r="O169" t="s">
        <v>83</v>
      </c>
      <c r="P169" t="s">
        <v>341</v>
      </c>
      <c r="Q169" t="s">
        <v>1817</v>
      </c>
      <c r="R169" t="s">
        <v>1800</v>
      </c>
      <c r="S169">
        <v>1432</v>
      </c>
      <c r="T169" t="s">
        <v>867</v>
      </c>
      <c r="U169" t="s">
        <v>881</v>
      </c>
      <c r="V169">
        <v>20</v>
      </c>
      <c r="W169">
        <v>8</v>
      </c>
      <c r="X169">
        <v>2</v>
      </c>
      <c r="AA169">
        <v>2</v>
      </c>
      <c r="AB169">
        <v>2</v>
      </c>
      <c r="AC169" t="s">
        <v>1818</v>
      </c>
      <c r="AD169">
        <v>4</v>
      </c>
      <c r="AE169">
        <v>3</v>
      </c>
      <c r="AF169" t="s">
        <v>1819</v>
      </c>
      <c r="AG169">
        <v>4</v>
      </c>
      <c r="AH169">
        <v>0</v>
      </c>
      <c r="AI169" t="s">
        <v>1820</v>
      </c>
      <c r="AJ169">
        <v>5</v>
      </c>
      <c r="AK169">
        <v>3</v>
      </c>
      <c r="AL169" t="s">
        <v>1821</v>
      </c>
      <c r="AM169">
        <v>6</v>
      </c>
      <c r="AN169">
        <v>4</v>
      </c>
      <c r="AO169" t="s">
        <v>2277</v>
      </c>
      <c r="AP169">
        <v>6</v>
      </c>
      <c r="AQ169">
        <v>7</v>
      </c>
      <c r="AR169" t="s">
        <v>2278</v>
      </c>
      <c r="AS169">
        <v>6</v>
      </c>
      <c r="AT169">
        <v>9</v>
      </c>
      <c r="AU169" t="s">
        <v>2648</v>
      </c>
      <c r="AV169">
        <v>7</v>
      </c>
      <c r="AW169">
        <v>9</v>
      </c>
      <c r="AX169" t="s">
        <v>2649</v>
      </c>
      <c r="AY169" s="4">
        <v>1</v>
      </c>
      <c r="AZ169" s="6">
        <v>1</v>
      </c>
      <c r="BA169" t="s">
        <v>2758</v>
      </c>
    </row>
    <row r="170" spans="1:53" x14ac:dyDescent="0.25">
      <c r="A170" t="s">
        <v>147</v>
      </c>
      <c r="B170" t="s">
        <v>10</v>
      </c>
      <c r="C170" t="s">
        <v>149</v>
      </c>
      <c r="D170" t="s">
        <v>23</v>
      </c>
      <c r="E170" t="s">
        <v>100</v>
      </c>
      <c r="F170" t="s">
        <v>1799</v>
      </c>
      <c r="G170" t="s">
        <v>1801</v>
      </c>
      <c r="H170">
        <v>2022</v>
      </c>
      <c r="I170">
        <v>100</v>
      </c>
      <c r="J170">
        <v>100</v>
      </c>
      <c r="K170" t="s">
        <v>1802</v>
      </c>
      <c r="L170" t="s">
        <v>564</v>
      </c>
      <c r="M170" t="s">
        <v>78</v>
      </c>
      <c r="O170" t="s">
        <v>83</v>
      </c>
      <c r="P170" t="s">
        <v>341</v>
      </c>
      <c r="Q170" t="s">
        <v>1822</v>
      </c>
      <c r="R170" t="s">
        <v>1800</v>
      </c>
      <c r="S170">
        <v>1433</v>
      </c>
      <c r="T170" t="s">
        <v>867</v>
      </c>
      <c r="U170" t="s">
        <v>881</v>
      </c>
      <c r="V170">
        <v>20</v>
      </c>
      <c r="W170">
        <v>8</v>
      </c>
      <c r="X170">
        <v>0</v>
      </c>
      <c r="AA170">
        <v>0</v>
      </c>
      <c r="AD170">
        <v>1</v>
      </c>
      <c r="AE170">
        <v>1</v>
      </c>
      <c r="AF170" t="s">
        <v>1823</v>
      </c>
      <c r="AG170">
        <v>2</v>
      </c>
      <c r="AH170">
        <v>2</v>
      </c>
      <c r="AI170" t="s">
        <v>1824</v>
      </c>
      <c r="AJ170">
        <v>3</v>
      </c>
      <c r="AK170">
        <v>3</v>
      </c>
      <c r="AL170" t="s">
        <v>1825</v>
      </c>
      <c r="AM170">
        <v>4</v>
      </c>
      <c r="AN170">
        <v>4</v>
      </c>
      <c r="AO170" t="s">
        <v>2279</v>
      </c>
      <c r="AP170">
        <v>5</v>
      </c>
      <c r="AQ170">
        <v>5</v>
      </c>
      <c r="AR170" t="s">
        <v>2280</v>
      </c>
      <c r="AS170">
        <v>6</v>
      </c>
      <c r="AT170">
        <v>6</v>
      </c>
      <c r="AU170" t="s">
        <v>2650</v>
      </c>
      <c r="AV170">
        <v>7</v>
      </c>
      <c r="AW170">
        <v>7</v>
      </c>
      <c r="AX170" t="s">
        <v>2651</v>
      </c>
      <c r="AY170" s="4">
        <v>1</v>
      </c>
      <c r="AZ170" s="4">
        <v>1</v>
      </c>
      <c r="BA170" t="s">
        <v>2759</v>
      </c>
    </row>
    <row r="171" spans="1:53" x14ac:dyDescent="0.25">
      <c r="A171" t="s">
        <v>515</v>
      </c>
      <c r="B171" t="s">
        <v>10</v>
      </c>
      <c r="C171" t="s">
        <v>149</v>
      </c>
      <c r="D171" t="s">
        <v>23</v>
      </c>
      <c r="E171" t="s">
        <v>100</v>
      </c>
      <c r="F171" t="s">
        <v>200</v>
      </c>
      <c r="G171" t="s">
        <v>201</v>
      </c>
      <c r="H171">
        <v>2022</v>
      </c>
      <c r="I171">
        <v>20</v>
      </c>
      <c r="J171">
        <v>100</v>
      </c>
      <c r="K171" t="s">
        <v>591</v>
      </c>
      <c r="L171" t="s">
        <v>564</v>
      </c>
      <c r="M171" t="s">
        <v>76</v>
      </c>
      <c r="O171" t="s">
        <v>83</v>
      </c>
      <c r="P171" t="s">
        <v>88</v>
      </c>
      <c r="Q171" t="s">
        <v>202</v>
      </c>
      <c r="R171" t="s">
        <v>954</v>
      </c>
      <c r="S171">
        <v>1142</v>
      </c>
      <c r="T171" t="s">
        <v>867</v>
      </c>
      <c r="U171" t="s">
        <v>881</v>
      </c>
      <c r="V171">
        <v>100</v>
      </c>
      <c r="W171">
        <v>4</v>
      </c>
      <c r="X171">
        <v>1</v>
      </c>
      <c r="Y171">
        <v>1</v>
      </c>
      <c r="Z171" t="s">
        <v>747</v>
      </c>
      <c r="AA171">
        <v>1</v>
      </c>
      <c r="AB171">
        <v>1</v>
      </c>
      <c r="AC171" t="s">
        <v>955</v>
      </c>
      <c r="AD171">
        <v>1</v>
      </c>
      <c r="AE171">
        <v>1</v>
      </c>
      <c r="AF171" t="s">
        <v>956</v>
      </c>
      <c r="AG171">
        <v>2</v>
      </c>
      <c r="AH171">
        <v>2</v>
      </c>
      <c r="AI171" t="s">
        <v>957</v>
      </c>
      <c r="AJ171">
        <v>2</v>
      </c>
      <c r="AK171">
        <v>2</v>
      </c>
      <c r="AL171" t="s">
        <v>958</v>
      </c>
      <c r="AM171">
        <v>2</v>
      </c>
      <c r="AN171">
        <v>2</v>
      </c>
      <c r="AO171" t="s">
        <v>1916</v>
      </c>
      <c r="AP171">
        <v>3</v>
      </c>
      <c r="AQ171">
        <v>3</v>
      </c>
      <c r="AR171" t="s">
        <v>1917</v>
      </c>
      <c r="AS171">
        <v>3</v>
      </c>
      <c r="AT171">
        <v>3</v>
      </c>
      <c r="AU171" t="s">
        <v>2313</v>
      </c>
      <c r="AV171">
        <v>3</v>
      </c>
      <c r="AW171">
        <v>4</v>
      </c>
      <c r="AX171" t="s">
        <v>2314</v>
      </c>
      <c r="AY171" s="4">
        <v>1</v>
      </c>
      <c r="AZ171" s="4">
        <v>1</v>
      </c>
      <c r="BA171" t="s">
        <v>2816</v>
      </c>
    </row>
    <row r="172" spans="1:53" x14ac:dyDescent="0.25">
      <c r="A172" t="s">
        <v>515</v>
      </c>
      <c r="B172" t="s">
        <v>10</v>
      </c>
      <c r="C172" t="s">
        <v>149</v>
      </c>
      <c r="D172" t="s">
        <v>23</v>
      </c>
      <c r="E172" t="s">
        <v>100</v>
      </c>
      <c r="F172" t="s">
        <v>203</v>
      </c>
      <c r="G172" t="s">
        <v>204</v>
      </c>
      <c r="H172">
        <v>2022</v>
      </c>
      <c r="I172">
        <v>40</v>
      </c>
      <c r="J172">
        <v>100</v>
      </c>
      <c r="K172" t="s">
        <v>592</v>
      </c>
      <c r="L172" t="s">
        <v>564</v>
      </c>
      <c r="M172" t="s">
        <v>76</v>
      </c>
      <c r="O172" t="s">
        <v>83</v>
      </c>
      <c r="P172" t="s">
        <v>88</v>
      </c>
      <c r="Q172" t="s">
        <v>205</v>
      </c>
      <c r="R172" t="s">
        <v>959</v>
      </c>
      <c r="S172">
        <v>1143</v>
      </c>
      <c r="T172" t="s">
        <v>867</v>
      </c>
      <c r="U172" t="s">
        <v>893</v>
      </c>
      <c r="V172">
        <v>40</v>
      </c>
      <c r="W172">
        <v>5</v>
      </c>
      <c r="X172">
        <v>1</v>
      </c>
      <c r="Y172">
        <v>1</v>
      </c>
      <c r="Z172" t="s">
        <v>748</v>
      </c>
      <c r="AA172">
        <v>2</v>
      </c>
      <c r="AB172">
        <v>2</v>
      </c>
      <c r="AC172" t="s">
        <v>960</v>
      </c>
      <c r="AD172">
        <v>2</v>
      </c>
      <c r="AE172">
        <v>2</v>
      </c>
      <c r="AF172" t="s">
        <v>961</v>
      </c>
      <c r="AG172">
        <v>2</v>
      </c>
      <c r="AH172">
        <v>2</v>
      </c>
      <c r="AI172" t="s">
        <v>962</v>
      </c>
      <c r="AJ172">
        <v>3</v>
      </c>
      <c r="AK172">
        <v>3</v>
      </c>
      <c r="AL172" t="s">
        <v>963</v>
      </c>
      <c r="AM172">
        <v>3</v>
      </c>
      <c r="AN172">
        <v>4</v>
      </c>
      <c r="AO172" t="s">
        <v>1918</v>
      </c>
      <c r="AP172">
        <v>4</v>
      </c>
      <c r="AQ172">
        <v>4</v>
      </c>
      <c r="AR172" t="s">
        <v>1919</v>
      </c>
      <c r="AS172">
        <v>4</v>
      </c>
      <c r="AT172">
        <v>5</v>
      </c>
      <c r="AU172" t="s">
        <v>2315</v>
      </c>
      <c r="AV172">
        <v>5</v>
      </c>
      <c r="AY172" s="4">
        <v>1</v>
      </c>
      <c r="AZ172" s="4">
        <v>1</v>
      </c>
      <c r="BA172" t="s">
        <v>2817</v>
      </c>
    </row>
    <row r="173" spans="1:53" x14ac:dyDescent="0.25">
      <c r="A173" t="s">
        <v>515</v>
      </c>
      <c r="B173" t="s">
        <v>10</v>
      </c>
      <c r="C173" t="s">
        <v>149</v>
      </c>
      <c r="D173" t="s">
        <v>23</v>
      </c>
      <c r="E173" t="s">
        <v>100</v>
      </c>
      <c r="F173" t="s">
        <v>203</v>
      </c>
      <c r="G173" t="s">
        <v>204</v>
      </c>
      <c r="H173">
        <v>2022</v>
      </c>
      <c r="I173">
        <v>40</v>
      </c>
      <c r="J173">
        <v>100</v>
      </c>
      <c r="K173" t="s">
        <v>592</v>
      </c>
      <c r="L173" t="s">
        <v>564</v>
      </c>
      <c r="M173" t="s">
        <v>76</v>
      </c>
      <c r="O173" t="s">
        <v>83</v>
      </c>
      <c r="P173" t="s">
        <v>88</v>
      </c>
      <c r="Q173" t="s">
        <v>206</v>
      </c>
      <c r="R173" t="s">
        <v>959</v>
      </c>
      <c r="S173">
        <v>1144</v>
      </c>
      <c r="T173" t="s">
        <v>867</v>
      </c>
      <c r="U173" t="s">
        <v>881</v>
      </c>
      <c r="V173">
        <v>20</v>
      </c>
      <c r="W173">
        <v>200</v>
      </c>
      <c r="X173">
        <v>0</v>
      </c>
      <c r="Y173">
        <v>50</v>
      </c>
      <c r="Z173" t="s">
        <v>749</v>
      </c>
      <c r="AA173">
        <v>0</v>
      </c>
      <c r="AB173">
        <v>0</v>
      </c>
      <c r="AC173" t="s">
        <v>964</v>
      </c>
      <c r="AD173">
        <v>60</v>
      </c>
      <c r="AE173">
        <v>126</v>
      </c>
      <c r="AF173" t="s">
        <v>965</v>
      </c>
      <c r="AG173">
        <v>60</v>
      </c>
      <c r="AH173">
        <v>126</v>
      </c>
      <c r="AI173" t="s">
        <v>966</v>
      </c>
      <c r="AJ173">
        <v>120</v>
      </c>
      <c r="AK173">
        <v>126</v>
      </c>
      <c r="AL173" t="s">
        <v>967</v>
      </c>
      <c r="AM173">
        <v>120</v>
      </c>
      <c r="AN173">
        <v>126</v>
      </c>
      <c r="AO173" t="s">
        <v>1920</v>
      </c>
      <c r="AP173">
        <v>120</v>
      </c>
      <c r="AQ173">
        <v>126</v>
      </c>
      <c r="AR173" t="s">
        <v>1921</v>
      </c>
      <c r="AS173">
        <v>180</v>
      </c>
      <c r="AT173">
        <v>180</v>
      </c>
      <c r="AU173" t="s">
        <v>2316</v>
      </c>
      <c r="AV173">
        <v>180</v>
      </c>
      <c r="AW173">
        <v>200</v>
      </c>
      <c r="AX173" t="s">
        <v>2317</v>
      </c>
      <c r="AY173" s="4">
        <v>1</v>
      </c>
      <c r="AZ173" s="4">
        <v>1</v>
      </c>
      <c r="BA173" t="s">
        <v>2818</v>
      </c>
    </row>
    <row r="174" spans="1:53" x14ac:dyDescent="0.25">
      <c r="A174" t="s">
        <v>515</v>
      </c>
      <c r="B174" t="s">
        <v>10</v>
      </c>
      <c r="C174" t="s">
        <v>149</v>
      </c>
      <c r="D174" t="s">
        <v>23</v>
      </c>
      <c r="E174" t="s">
        <v>100</v>
      </c>
      <c r="F174" t="s">
        <v>203</v>
      </c>
      <c r="G174" t="s">
        <v>204</v>
      </c>
      <c r="H174">
        <v>2022</v>
      </c>
      <c r="I174">
        <v>40</v>
      </c>
      <c r="J174">
        <v>100</v>
      </c>
      <c r="K174" t="s">
        <v>592</v>
      </c>
      <c r="L174" t="s">
        <v>564</v>
      </c>
      <c r="M174" t="s">
        <v>76</v>
      </c>
      <c r="O174" t="s">
        <v>83</v>
      </c>
      <c r="P174" t="s">
        <v>88</v>
      </c>
      <c r="Q174" t="s">
        <v>207</v>
      </c>
      <c r="R174" t="s">
        <v>959</v>
      </c>
      <c r="S174">
        <v>1145</v>
      </c>
      <c r="T174" t="s">
        <v>867</v>
      </c>
      <c r="U174" t="s">
        <v>881</v>
      </c>
      <c r="V174">
        <v>20</v>
      </c>
      <c r="W174">
        <v>3</v>
      </c>
      <c r="X174">
        <v>0</v>
      </c>
      <c r="Y174">
        <v>0</v>
      </c>
      <c r="Z174" t="s">
        <v>750</v>
      </c>
      <c r="AA174">
        <v>0</v>
      </c>
      <c r="AB174">
        <v>0</v>
      </c>
      <c r="AC174" t="s">
        <v>968</v>
      </c>
      <c r="AD174">
        <v>1</v>
      </c>
      <c r="AE174">
        <v>2</v>
      </c>
      <c r="AF174" t="s">
        <v>969</v>
      </c>
      <c r="AG174">
        <v>1</v>
      </c>
      <c r="AH174">
        <v>3</v>
      </c>
      <c r="AI174" t="s">
        <v>970</v>
      </c>
      <c r="AJ174">
        <v>1</v>
      </c>
      <c r="AK174">
        <v>1</v>
      </c>
      <c r="AL174" t="s">
        <v>971</v>
      </c>
      <c r="AM174">
        <v>2</v>
      </c>
      <c r="AN174">
        <v>3</v>
      </c>
      <c r="AO174" t="s">
        <v>1922</v>
      </c>
      <c r="AP174">
        <v>2</v>
      </c>
      <c r="AQ174">
        <v>5</v>
      </c>
      <c r="AR174" t="s">
        <v>1923</v>
      </c>
      <c r="AS174">
        <v>2</v>
      </c>
      <c r="AT174">
        <v>5</v>
      </c>
      <c r="AU174" t="s">
        <v>2318</v>
      </c>
      <c r="AV174">
        <v>3</v>
      </c>
      <c r="AW174">
        <v>5</v>
      </c>
      <c r="AX174" t="s">
        <v>2319</v>
      </c>
      <c r="AY174" s="4">
        <v>1</v>
      </c>
      <c r="AZ174" s="6">
        <v>1</v>
      </c>
      <c r="BA174" t="s">
        <v>2819</v>
      </c>
    </row>
    <row r="175" spans="1:53" x14ac:dyDescent="0.25">
      <c r="A175" t="s">
        <v>515</v>
      </c>
      <c r="B175" t="s">
        <v>10</v>
      </c>
      <c r="C175" t="s">
        <v>149</v>
      </c>
      <c r="D175" t="s">
        <v>23</v>
      </c>
      <c r="E175" t="s">
        <v>100</v>
      </c>
      <c r="F175" t="s">
        <v>203</v>
      </c>
      <c r="G175" t="s">
        <v>204</v>
      </c>
      <c r="H175">
        <v>2022</v>
      </c>
      <c r="I175">
        <v>40</v>
      </c>
      <c r="J175">
        <v>100</v>
      </c>
      <c r="K175" t="s">
        <v>592</v>
      </c>
      <c r="L175" t="s">
        <v>564</v>
      </c>
      <c r="M175" t="s">
        <v>76</v>
      </c>
      <c r="O175" t="s">
        <v>83</v>
      </c>
      <c r="P175" t="s">
        <v>88</v>
      </c>
      <c r="Q175" t="s">
        <v>208</v>
      </c>
      <c r="R175" t="s">
        <v>959</v>
      </c>
      <c r="S175">
        <v>1146</v>
      </c>
      <c r="T175" t="s">
        <v>867</v>
      </c>
      <c r="U175" t="s">
        <v>881</v>
      </c>
      <c r="V175">
        <v>20</v>
      </c>
      <c r="W175">
        <v>4</v>
      </c>
      <c r="X175">
        <v>0</v>
      </c>
      <c r="Y175">
        <v>0</v>
      </c>
      <c r="Z175" t="s">
        <v>751</v>
      </c>
      <c r="AA175">
        <v>0</v>
      </c>
      <c r="AB175">
        <v>0</v>
      </c>
      <c r="AC175" t="s">
        <v>972</v>
      </c>
      <c r="AD175">
        <v>1</v>
      </c>
      <c r="AE175">
        <v>6</v>
      </c>
      <c r="AF175" t="s">
        <v>973</v>
      </c>
      <c r="AG175">
        <v>1</v>
      </c>
      <c r="AH175">
        <v>7</v>
      </c>
      <c r="AI175" t="s">
        <v>974</v>
      </c>
      <c r="AJ175">
        <v>1</v>
      </c>
      <c r="AK175">
        <v>1</v>
      </c>
      <c r="AL175" t="s">
        <v>975</v>
      </c>
      <c r="AM175">
        <v>2</v>
      </c>
      <c r="AN175">
        <v>2</v>
      </c>
      <c r="AO175" t="s">
        <v>1924</v>
      </c>
      <c r="AP175">
        <v>2</v>
      </c>
      <c r="AQ175">
        <v>2</v>
      </c>
      <c r="AR175" t="s">
        <v>1925</v>
      </c>
      <c r="AS175">
        <v>3</v>
      </c>
      <c r="AT175">
        <v>3</v>
      </c>
      <c r="AU175" t="s">
        <v>2320</v>
      </c>
      <c r="AV175">
        <v>3</v>
      </c>
      <c r="AY175" s="4">
        <v>1</v>
      </c>
      <c r="AZ175" s="4">
        <v>1</v>
      </c>
      <c r="BA175" t="s">
        <v>2820</v>
      </c>
    </row>
    <row r="176" spans="1:53" x14ac:dyDescent="0.25">
      <c r="A176" t="s">
        <v>515</v>
      </c>
      <c r="B176" t="s">
        <v>10</v>
      </c>
      <c r="C176" t="s">
        <v>149</v>
      </c>
      <c r="D176" t="s">
        <v>23</v>
      </c>
      <c r="E176" t="s">
        <v>100</v>
      </c>
      <c r="F176" t="s">
        <v>209</v>
      </c>
      <c r="G176" t="s">
        <v>210</v>
      </c>
      <c r="H176">
        <v>2022</v>
      </c>
      <c r="I176">
        <v>20</v>
      </c>
      <c r="J176">
        <v>100</v>
      </c>
      <c r="K176" t="s">
        <v>593</v>
      </c>
      <c r="L176" t="s">
        <v>564</v>
      </c>
      <c r="M176" t="s">
        <v>78</v>
      </c>
      <c r="O176" t="s">
        <v>83</v>
      </c>
      <c r="P176" t="s">
        <v>88</v>
      </c>
      <c r="Q176" t="s">
        <v>516</v>
      </c>
      <c r="R176" t="s">
        <v>976</v>
      </c>
      <c r="S176">
        <v>1149</v>
      </c>
      <c r="T176" t="s">
        <v>867</v>
      </c>
      <c r="U176" t="s">
        <v>881</v>
      </c>
      <c r="V176">
        <v>50</v>
      </c>
      <c r="W176">
        <v>7</v>
      </c>
      <c r="X176">
        <v>0</v>
      </c>
      <c r="Y176">
        <v>1</v>
      </c>
      <c r="Z176" t="s">
        <v>752</v>
      </c>
      <c r="AA176">
        <v>2</v>
      </c>
      <c r="AB176">
        <v>2</v>
      </c>
      <c r="AC176" t="s">
        <v>977</v>
      </c>
      <c r="AD176">
        <v>3</v>
      </c>
      <c r="AE176">
        <v>2</v>
      </c>
      <c r="AF176" t="s">
        <v>978</v>
      </c>
      <c r="AG176">
        <v>4</v>
      </c>
      <c r="AH176">
        <v>4</v>
      </c>
      <c r="AI176" t="s">
        <v>979</v>
      </c>
      <c r="AJ176">
        <v>5</v>
      </c>
      <c r="AK176">
        <v>5</v>
      </c>
      <c r="AL176" t="s">
        <v>980</v>
      </c>
      <c r="AM176">
        <v>6</v>
      </c>
      <c r="AN176">
        <v>6</v>
      </c>
      <c r="AO176" t="s">
        <v>1926</v>
      </c>
      <c r="AP176">
        <v>7</v>
      </c>
      <c r="AQ176">
        <v>7</v>
      </c>
      <c r="AR176" t="s">
        <v>1927</v>
      </c>
      <c r="AS176">
        <v>7</v>
      </c>
      <c r="AT176">
        <v>7</v>
      </c>
      <c r="AU176" t="s">
        <v>2321</v>
      </c>
      <c r="AV176">
        <v>7</v>
      </c>
      <c r="AW176">
        <v>7</v>
      </c>
      <c r="AX176" t="s">
        <v>2322</v>
      </c>
      <c r="AY176" s="4">
        <v>1</v>
      </c>
      <c r="AZ176" s="4">
        <v>1</v>
      </c>
      <c r="BA176" t="s">
        <v>2821</v>
      </c>
    </row>
    <row r="177" spans="1:53" x14ac:dyDescent="0.25">
      <c r="A177" t="s">
        <v>515</v>
      </c>
      <c r="B177" t="s">
        <v>10</v>
      </c>
      <c r="C177" t="s">
        <v>149</v>
      </c>
      <c r="D177" t="s">
        <v>23</v>
      </c>
      <c r="E177" t="s">
        <v>100</v>
      </c>
      <c r="F177" t="s">
        <v>209</v>
      </c>
      <c r="G177" t="s">
        <v>210</v>
      </c>
      <c r="H177">
        <v>2022</v>
      </c>
      <c r="I177">
        <v>20</v>
      </c>
      <c r="J177">
        <v>100</v>
      </c>
      <c r="K177" t="s">
        <v>593</v>
      </c>
      <c r="L177" t="s">
        <v>564</v>
      </c>
      <c r="M177" t="s">
        <v>78</v>
      </c>
      <c r="O177" t="s">
        <v>83</v>
      </c>
      <c r="P177" t="s">
        <v>88</v>
      </c>
      <c r="Q177" t="s">
        <v>517</v>
      </c>
      <c r="R177" t="s">
        <v>976</v>
      </c>
      <c r="S177">
        <v>1150</v>
      </c>
      <c r="T177" t="s">
        <v>867</v>
      </c>
      <c r="U177" t="s">
        <v>893</v>
      </c>
      <c r="V177">
        <v>50</v>
      </c>
      <c r="W177">
        <v>9</v>
      </c>
      <c r="X177">
        <v>0</v>
      </c>
      <c r="Y177">
        <v>0</v>
      </c>
      <c r="Z177" t="s">
        <v>753</v>
      </c>
      <c r="AA177">
        <v>1</v>
      </c>
      <c r="AB177">
        <v>1</v>
      </c>
      <c r="AC177" t="s">
        <v>981</v>
      </c>
      <c r="AD177">
        <v>2</v>
      </c>
      <c r="AE177">
        <v>2</v>
      </c>
      <c r="AF177" t="s">
        <v>982</v>
      </c>
      <c r="AG177">
        <v>3</v>
      </c>
      <c r="AH177">
        <v>3</v>
      </c>
      <c r="AI177" t="s">
        <v>983</v>
      </c>
      <c r="AJ177">
        <v>4</v>
      </c>
      <c r="AK177">
        <v>4</v>
      </c>
      <c r="AL177" t="s">
        <v>984</v>
      </c>
      <c r="AM177">
        <v>5</v>
      </c>
      <c r="AN177">
        <v>5</v>
      </c>
      <c r="AO177" t="s">
        <v>1928</v>
      </c>
      <c r="AP177">
        <v>6</v>
      </c>
      <c r="AQ177">
        <v>6</v>
      </c>
      <c r="AR177" t="s">
        <v>1929</v>
      </c>
      <c r="AS177">
        <v>7</v>
      </c>
      <c r="AT177">
        <v>7</v>
      </c>
      <c r="AU177" t="s">
        <v>2323</v>
      </c>
      <c r="AV177">
        <v>8</v>
      </c>
      <c r="AW177">
        <v>8</v>
      </c>
      <c r="AX177" t="s">
        <v>2324</v>
      </c>
      <c r="AY177" s="4">
        <v>1</v>
      </c>
      <c r="AZ177" s="4">
        <v>1</v>
      </c>
      <c r="BA177" t="s">
        <v>2822</v>
      </c>
    </row>
    <row r="178" spans="1:53" x14ac:dyDescent="0.25">
      <c r="A178" t="s">
        <v>515</v>
      </c>
      <c r="B178" t="s">
        <v>10</v>
      </c>
      <c r="C178" t="s">
        <v>149</v>
      </c>
      <c r="D178" t="s">
        <v>23</v>
      </c>
      <c r="E178" t="s">
        <v>211</v>
      </c>
      <c r="F178" t="s">
        <v>212</v>
      </c>
      <c r="G178" t="s">
        <v>518</v>
      </c>
      <c r="H178">
        <v>2022</v>
      </c>
      <c r="I178">
        <v>20</v>
      </c>
      <c r="J178">
        <v>100</v>
      </c>
      <c r="K178" t="s">
        <v>594</v>
      </c>
      <c r="L178" t="s">
        <v>564</v>
      </c>
      <c r="M178" t="s">
        <v>78</v>
      </c>
      <c r="N178" t="s">
        <v>867</v>
      </c>
      <c r="O178" t="s">
        <v>83</v>
      </c>
      <c r="P178" t="s">
        <v>88</v>
      </c>
      <c r="Q178" t="s">
        <v>519</v>
      </c>
      <c r="R178" t="s">
        <v>985</v>
      </c>
      <c r="S178">
        <v>1151</v>
      </c>
      <c r="T178" t="s">
        <v>867</v>
      </c>
      <c r="U178" t="s">
        <v>881</v>
      </c>
      <c r="V178">
        <v>50</v>
      </c>
      <c r="W178">
        <v>5</v>
      </c>
      <c r="X178">
        <v>0</v>
      </c>
      <c r="Y178">
        <v>0</v>
      </c>
      <c r="Z178" t="s">
        <v>754</v>
      </c>
      <c r="AA178">
        <v>0</v>
      </c>
      <c r="AB178">
        <v>0</v>
      </c>
      <c r="AC178" t="s">
        <v>986</v>
      </c>
      <c r="AD178">
        <v>0</v>
      </c>
      <c r="AE178">
        <v>0</v>
      </c>
      <c r="AF178" t="s">
        <v>987</v>
      </c>
      <c r="AG178">
        <v>0</v>
      </c>
      <c r="AH178">
        <v>0</v>
      </c>
      <c r="AI178" t="s">
        <v>988</v>
      </c>
      <c r="AJ178">
        <v>1</v>
      </c>
      <c r="AK178">
        <v>1</v>
      </c>
      <c r="AL178" t="s">
        <v>989</v>
      </c>
      <c r="AM178">
        <v>2</v>
      </c>
      <c r="AN178">
        <v>2</v>
      </c>
      <c r="AO178" t="s">
        <v>1930</v>
      </c>
      <c r="AP178">
        <v>2</v>
      </c>
      <c r="AQ178">
        <v>2</v>
      </c>
      <c r="AR178" t="s">
        <v>1931</v>
      </c>
      <c r="AS178">
        <v>3</v>
      </c>
      <c r="AT178">
        <v>3</v>
      </c>
      <c r="AU178" t="s">
        <v>2325</v>
      </c>
      <c r="AV178">
        <v>4</v>
      </c>
      <c r="AW178">
        <v>4</v>
      </c>
      <c r="AX178" t="s">
        <v>2326</v>
      </c>
      <c r="AY178" s="4">
        <v>1</v>
      </c>
      <c r="AZ178" s="4">
        <v>1</v>
      </c>
      <c r="BA178" t="s">
        <v>2823</v>
      </c>
    </row>
    <row r="179" spans="1:53" x14ac:dyDescent="0.25">
      <c r="A179" t="s">
        <v>515</v>
      </c>
      <c r="B179" t="s">
        <v>10</v>
      </c>
      <c r="C179" t="s">
        <v>149</v>
      </c>
      <c r="D179" t="s">
        <v>23</v>
      </c>
      <c r="E179" t="s">
        <v>211</v>
      </c>
      <c r="F179" t="s">
        <v>212</v>
      </c>
      <c r="G179" t="s">
        <v>518</v>
      </c>
      <c r="H179">
        <v>2022</v>
      </c>
      <c r="I179">
        <v>20</v>
      </c>
      <c r="J179">
        <v>100</v>
      </c>
      <c r="K179" t="s">
        <v>594</v>
      </c>
      <c r="L179" t="s">
        <v>564</v>
      </c>
      <c r="M179" t="s">
        <v>78</v>
      </c>
      <c r="N179" t="s">
        <v>867</v>
      </c>
      <c r="O179" t="s">
        <v>83</v>
      </c>
      <c r="P179" t="s">
        <v>88</v>
      </c>
      <c r="Q179" t="s">
        <v>520</v>
      </c>
      <c r="R179" t="s">
        <v>985</v>
      </c>
      <c r="S179">
        <v>1152</v>
      </c>
      <c r="T179" t="s">
        <v>867</v>
      </c>
      <c r="U179" t="s">
        <v>893</v>
      </c>
      <c r="V179">
        <v>50</v>
      </c>
      <c r="W179">
        <v>1</v>
      </c>
      <c r="X179">
        <v>0</v>
      </c>
      <c r="Y179">
        <v>0</v>
      </c>
      <c r="Z179" t="s">
        <v>755</v>
      </c>
      <c r="AA179">
        <v>0</v>
      </c>
      <c r="AB179">
        <v>0</v>
      </c>
      <c r="AC179" t="s">
        <v>990</v>
      </c>
      <c r="AD179">
        <v>0</v>
      </c>
      <c r="AE179">
        <v>0</v>
      </c>
      <c r="AF179" t="s">
        <v>991</v>
      </c>
      <c r="AG179">
        <v>0</v>
      </c>
      <c r="AH179">
        <v>0</v>
      </c>
      <c r="AI179" t="s">
        <v>992</v>
      </c>
      <c r="AJ179">
        <v>0</v>
      </c>
      <c r="AK179">
        <v>0</v>
      </c>
      <c r="AL179" t="s">
        <v>993</v>
      </c>
      <c r="AM179">
        <v>0</v>
      </c>
      <c r="AN179">
        <v>0.5</v>
      </c>
      <c r="AO179" t="s">
        <v>1932</v>
      </c>
      <c r="AP179">
        <v>0</v>
      </c>
      <c r="AQ179">
        <v>1</v>
      </c>
      <c r="AR179" t="s">
        <v>1933</v>
      </c>
      <c r="AS179">
        <v>0</v>
      </c>
      <c r="AT179">
        <v>80</v>
      </c>
      <c r="AU179" t="s">
        <v>2327</v>
      </c>
      <c r="AV179">
        <v>0</v>
      </c>
      <c r="AW179">
        <v>90</v>
      </c>
      <c r="AX179" t="s">
        <v>2328</v>
      </c>
      <c r="AY179" s="4">
        <v>1</v>
      </c>
      <c r="AZ179" s="4">
        <v>1</v>
      </c>
      <c r="BA179" t="s">
        <v>2824</v>
      </c>
    </row>
    <row r="180" spans="1:53" x14ac:dyDescent="0.25">
      <c r="A180" t="s">
        <v>102</v>
      </c>
      <c r="B180" t="s">
        <v>194</v>
      </c>
      <c r="C180" t="s">
        <v>194</v>
      </c>
      <c r="D180" t="s">
        <v>194</v>
      </c>
      <c r="E180" t="s">
        <v>194</v>
      </c>
      <c r="F180" t="s">
        <v>103</v>
      </c>
      <c r="G180" t="s">
        <v>195</v>
      </c>
      <c r="H180">
        <v>2022</v>
      </c>
      <c r="I180">
        <v>100</v>
      </c>
      <c r="J180">
        <v>100</v>
      </c>
      <c r="K180" t="s">
        <v>585</v>
      </c>
      <c r="L180" t="s">
        <v>564</v>
      </c>
      <c r="M180" t="s">
        <v>196</v>
      </c>
      <c r="N180" t="s">
        <v>867</v>
      </c>
      <c r="O180" t="s">
        <v>74</v>
      </c>
      <c r="P180" t="s">
        <v>1907</v>
      </c>
      <c r="Q180" t="s">
        <v>1908</v>
      </c>
      <c r="R180" t="s">
        <v>940</v>
      </c>
      <c r="S180">
        <v>1136</v>
      </c>
      <c r="T180" t="s">
        <v>867</v>
      </c>
      <c r="U180" t="s">
        <v>881</v>
      </c>
      <c r="V180">
        <v>10</v>
      </c>
      <c r="W180">
        <v>1</v>
      </c>
      <c r="X180">
        <v>1</v>
      </c>
      <c r="Y180">
        <v>1</v>
      </c>
      <c r="Z180" t="s">
        <v>586</v>
      </c>
      <c r="AA180">
        <v>0</v>
      </c>
      <c r="AD180">
        <v>0</v>
      </c>
      <c r="AG180">
        <v>0</v>
      </c>
      <c r="AJ180">
        <v>0</v>
      </c>
      <c r="AM180">
        <v>0</v>
      </c>
      <c r="AP180">
        <v>0</v>
      </c>
      <c r="AS180">
        <v>0</v>
      </c>
      <c r="AV180">
        <v>0</v>
      </c>
      <c r="AY180" s="4">
        <v>1</v>
      </c>
      <c r="AZ180" s="4">
        <v>1</v>
      </c>
      <c r="BA180" t="s">
        <v>586</v>
      </c>
    </row>
    <row r="181" spans="1:53" x14ac:dyDescent="0.25">
      <c r="A181" t="s">
        <v>102</v>
      </c>
      <c r="B181" t="s">
        <v>194</v>
      </c>
      <c r="C181" t="s">
        <v>194</v>
      </c>
      <c r="D181" t="s">
        <v>194</v>
      </c>
      <c r="E181" t="s">
        <v>194</v>
      </c>
      <c r="F181" t="s">
        <v>103</v>
      </c>
      <c r="G181" t="s">
        <v>195</v>
      </c>
      <c r="H181">
        <v>2022</v>
      </c>
      <c r="I181">
        <v>100</v>
      </c>
      <c r="J181">
        <v>100</v>
      </c>
      <c r="K181" t="s">
        <v>585</v>
      </c>
      <c r="L181" t="s">
        <v>564</v>
      </c>
      <c r="M181" t="s">
        <v>196</v>
      </c>
      <c r="N181" t="s">
        <v>867</v>
      </c>
      <c r="O181" t="s">
        <v>74</v>
      </c>
      <c r="P181" t="s">
        <v>1907</v>
      </c>
      <c r="Q181" t="s">
        <v>197</v>
      </c>
      <c r="R181" t="s">
        <v>940</v>
      </c>
      <c r="S181">
        <v>1138</v>
      </c>
      <c r="T181" t="s">
        <v>867</v>
      </c>
      <c r="U181" t="s">
        <v>881</v>
      </c>
      <c r="V181">
        <v>10</v>
      </c>
      <c r="W181">
        <v>8</v>
      </c>
      <c r="X181">
        <v>2</v>
      </c>
      <c r="Y181">
        <v>2</v>
      </c>
      <c r="Z181" t="s">
        <v>587</v>
      </c>
      <c r="AA181">
        <v>4</v>
      </c>
      <c r="AB181">
        <v>4</v>
      </c>
      <c r="AC181" t="s">
        <v>941</v>
      </c>
      <c r="AD181">
        <v>6</v>
      </c>
      <c r="AE181">
        <v>6</v>
      </c>
      <c r="AF181" t="s">
        <v>942</v>
      </c>
      <c r="AG181">
        <v>8</v>
      </c>
      <c r="AH181">
        <v>8</v>
      </c>
      <c r="AI181" t="s">
        <v>943</v>
      </c>
      <c r="AJ181">
        <v>8</v>
      </c>
      <c r="AK181">
        <v>8</v>
      </c>
      <c r="AL181" t="s">
        <v>944</v>
      </c>
      <c r="AM181">
        <v>8</v>
      </c>
      <c r="AN181">
        <v>8</v>
      </c>
      <c r="AO181" t="s">
        <v>1909</v>
      </c>
      <c r="AP181">
        <v>8</v>
      </c>
      <c r="AQ181">
        <v>8</v>
      </c>
      <c r="AR181" t="s">
        <v>1910</v>
      </c>
      <c r="AS181">
        <v>8</v>
      </c>
      <c r="AT181">
        <v>8</v>
      </c>
      <c r="AU181" t="s">
        <v>944</v>
      </c>
      <c r="AV181">
        <v>8</v>
      </c>
      <c r="AY181" s="4">
        <v>1</v>
      </c>
      <c r="AZ181" s="4">
        <v>1</v>
      </c>
      <c r="BA181" t="s">
        <v>2663</v>
      </c>
    </row>
    <row r="182" spans="1:53" x14ac:dyDescent="0.25">
      <c r="A182" t="s">
        <v>102</v>
      </c>
      <c r="B182" t="s">
        <v>194</v>
      </c>
      <c r="C182" t="s">
        <v>194</v>
      </c>
      <c r="D182" t="s">
        <v>194</v>
      </c>
      <c r="E182" t="s">
        <v>194</v>
      </c>
      <c r="F182" t="s">
        <v>103</v>
      </c>
      <c r="G182" t="s">
        <v>195</v>
      </c>
      <c r="H182">
        <v>2022</v>
      </c>
      <c r="I182">
        <v>100</v>
      </c>
      <c r="J182">
        <v>100</v>
      </c>
      <c r="K182" t="s">
        <v>585</v>
      </c>
      <c r="L182" t="s">
        <v>564</v>
      </c>
      <c r="M182" t="s">
        <v>196</v>
      </c>
      <c r="N182" t="s">
        <v>867</v>
      </c>
      <c r="O182" t="s">
        <v>74</v>
      </c>
      <c r="P182" t="s">
        <v>1907</v>
      </c>
      <c r="Q182" t="s">
        <v>198</v>
      </c>
      <c r="R182" t="s">
        <v>940</v>
      </c>
      <c r="S182">
        <v>1139</v>
      </c>
      <c r="T182" t="s">
        <v>867</v>
      </c>
      <c r="U182" t="s">
        <v>881</v>
      </c>
      <c r="V182">
        <v>20</v>
      </c>
      <c r="W182">
        <v>4</v>
      </c>
      <c r="X182">
        <v>1</v>
      </c>
      <c r="Y182">
        <v>1</v>
      </c>
      <c r="Z182" t="s">
        <v>588</v>
      </c>
      <c r="AA182">
        <v>1</v>
      </c>
      <c r="AB182">
        <v>8</v>
      </c>
      <c r="AC182" t="s">
        <v>945</v>
      </c>
      <c r="AD182">
        <v>1</v>
      </c>
      <c r="AE182">
        <v>4</v>
      </c>
      <c r="AF182" t="s">
        <v>946</v>
      </c>
      <c r="AG182">
        <v>2</v>
      </c>
      <c r="AH182">
        <v>4</v>
      </c>
      <c r="AI182" t="s">
        <v>947</v>
      </c>
      <c r="AJ182">
        <v>2</v>
      </c>
      <c r="AK182">
        <v>4</v>
      </c>
      <c r="AL182" t="s">
        <v>944</v>
      </c>
      <c r="AM182">
        <v>2</v>
      </c>
      <c r="AN182">
        <v>4</v>
      </c>
      <c r="AO182" t="s">
        <v>1911</v>
      </c>
      <c r="AP182">
        <v>3</v>
      </c>
      <c r="AQ182">
        <v>4</v>
      </c>
      <c r="AR182" t="s">
        <v>1910</v>
      </c>
      <c r="AS182">
        <v>3</v>
      </c>
      <c r="AT182">
        <v>4</v>
      </c>
      <c r="AU182" t="s">
        <v>944</v>
      </c>
      <c r="AV182">
        <v>3</v>
      </c>
      <c r="AY182" s="4">
        <v>1</v>
      </c>
      <c r="AZ182" s="6">
        <v>1</v>
      </c>
      <c r="BA182" t="s">
        <v>2663</v>
      </c>
    </row>
    <row r="183" spans="1:53" x14ac:dyDescent="0.25">
      <c r="A183" t="s">
        <v>102</v>
      </c>
      <c r="B183" t="s">
        <v>194</v>
      </c>
      <c r="C183" t="s">
        <v>194</v>
      </c>
      <c r="D183" t="s">
        <v>194</v>
      </c>
      <c r="E183" t="s">
        <v>194</v>
      </c>
      <c r="F183" t="s">
        <v>103</v>
      </c>
      <c r="G183" t="s">
        <v>195</v>
      </c>
      <c r="H183">
        <v>2022</v>
      </c>
      <c r="I183">
        <v>100</v>
      </c>
      <c r="J183">
        <v>100</v>
      </c>
      <c r="K183" t="s">
        <v>585</v>
      </c>
      <c r="L183" t="s">
        <v>564</v>
      </c>
      <c r="M183" t="s">
        <v>196</v>
      </c>
      <c r="N183" t="s">
        <v>867</v>
      </c>
      <c r="O183" t="s">
        <v>74</v>
      </c>
      <c r="P183" t="s">
        <v>1907</v>
      </c>
      <c r="Q183" t="s">
        <v>1912</v>
      </c>
      <c r="R183" t="s">
        <v>940</v>
      </c>
      <c r="S183">
        <v>1140</v>
      </c>
      <c r="T183" t="s">
        <v>867</v>
      </c>
      <c r="U183" t="s">
        <v>881</v>
      </c>
      <c r="V183">
        <v>50</v>
      </c>
      <c r="W183">
        <v>46</v>
      </c>
      <c r="X183">
        <v>13</v>
      </c>
      <c r="Y183">
        <v>13</v>
      </c>
      <c r="Z183" t="s">
        <v>589</v>
      </c>
      <c r="AA183">
        <v>17</v>
      </c>
      <c r="AB183">
        <v>17</v>
      </c>
      <c r="AC183" t="s">
        <v>948</v>
      </c>
      <c r="AD183">
        <v>22</v>
      </c>
      <c r="AE183">
        <v>22</v>
      </c>
      <c r="AF183" t="s">
        <v>949</v>
      </c>
      <c r="AG183">
        <v>26</v>
      </c>
      <c r="AH183">
        <v>26</v>
      </c>
      <c r="AI183" t="s">
        <v>950</v>
      </c>
      <c r="AJ183">
        <v>30</v>
      </c>
      <c r="AK183">
        <v>30</v>
      </c>
      <c r="AL183" t="s">
        <v>951</v>
      </c>
      <c r="AM183">
        <v>35</v>
      </c>
      <c r="AN183">
        <v>35</v>
      </c>
      <c r="AO183" t="s">
        <v>1913</v>
      </c>
      <c r="AP183">
        <v>39</v>
      </c>
      <c r="AQ183">
        <v>39</v>
      </c>
      <c r="AR183" t="s">
        <v>1914</v>
      </c>
      <c r="AS183">
        <v>44</v>
      </c>
      <c r="AT183">
        <v>44</v>
      </c>
      <c r="AU183" t="s">
        <v>2312</v>
      </c>
      <c r="AV183">
        <v>46</v>
      </c>
      <c r="AY183" s="4">
        <v>1</v>
      </c>
      <c r="AZ183" s="4">
        <v>1</v>
      </c>
      <c r="BA183" t="s">
        <v>2664</v>
      </c>
    </row>
    <row r="184" spans="1:53" x14ac:dyDescent="0.25">
      <c r="A184" t="s">
        <v>102</v>
      </c>
      <c r="B184" t="s">
        <v>194</v>
      </c>
      <c r="C184" t="s">
        <v>194</v>
      </c>
      <c r="D184" t="s">
        <v>194</v>
      </c>
      <c r="E184" t="s">
        <v>194</v>
      </c>
      <c r="F184" t="s">
        <v>103</v>
      </c>
      <c r="G184" t="s">
        <v>195</v>
      </c>
      <c r="H184">
        <v>2022</v>
      </c>
      <c r="I184">
        <v>100</v>
      </c>
      <c r="J184">
        <v>100</v>
      </c>
      <c r="K184" t="s">
        <v>585</v>
      </c>
      <c r="L184" t="s">
        <v>564</v>
      </c>
      <c r="M184" t="s">
        <v>196</v>
      </c>
      <c r="N184" t="s">
        <v>867</v>
      </c>
      <c r="O184" t="s">
        <v>74</v>
      </c>
      <c r="P184" t="s">
        <v>1907</v>
      </c>
      <c r="Q184" t="s">
        <v>199</v>
      </c>
      <c r="R184" t="s">
        <v>940</v>
      </c>
      <c r="S184">
        <v>1141</v>
      </c>
      <c r="T184" t="s">
        <v>867</v>
      </c>
      <c r="U184" t="s">
        <v>881</v>
      </c>
      <c r="V184">
        <v>10</v>
      </c>
      <c r="W184">
        <v>3</v>
      </c>
      <c r="X184">
        <v>0</v>
      </c>
      <c r="Y184">
        <v>1</v>
      </c>
      <c r="Z184" t="s">
        <v>590</v>
      </c>
      <c r="AA184">
        <v>1</v>
      </c>
      <c r="AB184">
        <v>1</v>
      </c>
      <c r="AC184" t="s">
        <v>952</v>
      </c>
      <c r="AD184">
        <v>1</v>
      </c>
      <c r="AE184">
        <v>1</v>
      </c>
      <c r="AF184" t="s">
        <v>953</v>
      </c>
      <c r="AG184">
        <v>1</v>
      </c>
      <c r="AH184">
        <v>1</v>
      </c>
      <c r="AI184" t="s">
        <v>953</v>
      </c>
      <c r="AJ184">
        <v>1</v>
      </c>
      <c r="AK184">
        <v>1</v>
      </c>
      <c r="AL184" t="s">
        <v>953</v>
      </c>
      <c r="AM184">
        <v>2</v>
      </c>
      <c r="AN184">
        <v>2</v>
      </c>
      <c r="AO184" t="s">
        <v>1915</v>
      </c>
      <c r="AP184">
        <v>2</v>
      </c>
      <c r="AQ184">
        <v>2</v>
      </c>
      <c r="AR184" t="s">
        <v>953</v>
      </c>
      <c r="AS184">
        <v>2</v>
      </c>
      <c r="AT184">
        <v>2</v>
      </c>
      <c r="AU184" t="s">
        <v>953</v>
      </c>
      <c r="AV184">
        <v>2</v>
      </c>
      <c r="AY184" s="4">
        <v>1</v>
      </c>
      <c r="AZ184" s="4">
        <v>1</v>
      </c>
      <c r="BA184" t="s">
        <v>2665</v>
      </c>
    </row>
    <row r="185" spans="1:53" x14ac:dyDescent="0.25">
      <c r="A185" t="s">
        <v>106</v>
      </c>
      <c r="B185" t="s">
        <v>10</v>
      </c>
      <c r="C185" t="s">
        <v>149</v>
      </c>
      <c r="D185" t="s">
        <v>122</v>
      </c>
      <c r="E185" t="s">
        <v>123</v>
      </c>
      <c r="F185" t="s">
        <v>401</v>
      </c>
      <c r="G185" t="s">
        <v>107</v>
      </c>
      <c r="H185">
        <v>2022</v>
      </c>
      <c r="I185">
        <v>30</v>
      </c>
      <c r="J185">
        <v>100</v>
      </c>
      <c r="K185" t="s">
        <v>663</v>
      </c>
      <c r="L185" t="s">
        <v>564</v>
      </c>
      <c r="M185" t="s">
        <v>78</v>
      </c>
      <c r="N185" t="s">
        <v>867</v>
      </c>
      <c r="O185" t="s">
        <v>86</v>
      </c>
      <c r="P185" t="s">
        <v>108</v>
      </c>
      <c r="Q185" t="s">
        <v>402</v>
      </c>
      <c r="R185" t="s">
        <v>1424</v>
      </c>
      <c r="S185">
        <v>1318</v>
      </c>
      <c r="T185" t="s">
        <v>867</v>
      </c>
      <c r="U185" t="s">
        <v>893</v>
      </c>
      <c r="V185">
        <v>50</v>
      </c>
      <c r="W185">
        <v>100</v>
      </c>
      <c r="X185">
        <v>24</v>
      </c>
      <c r="Y185">
        <v>24</v>
      </c>
      <c r="Z185" t="s">
        <v>831</v>
      </c>
      <c r="AA185">
        <v>32</v>
      </c>
      <c r="AB185">
        <v>32</v>
      </c>
      <c r="AC185" t="s">
        <v>1425</v>
      </c>
      <c r="AD185">
        <v>40</v>
      </c>
      <c r="AE185">
        <v>40</v>
      </c>
      <c r="AF185" t="s">
        <v>1426</v>
      </c>
      <c r="AG185">
        <v>50</v>
      </c>
      <c r="AH185">
        <v>50</v>
      </c>
      <c r="AI185" t="s">
        <v>1427</v>
      </c>
      <c r="AJ185">
        <v>59</v>
      </c>
      <c r="AK185">
        <v>59</v>
      </c>
      <c r="AL185" t="s">
        <v>1859</v>
      </c>
      <c r="AM185">
        <v>68</v>
      </c>
      <c r="AN185">
        <v>68</v>
      </c>
      <c r="AO185" t="s">
        <v>2097</v>
      </c>
      <c r="AP185">
        <v>77</v>
      </c>
      <c r="AQ185">
        <v>77</v>
      </c>
      <c r="AR185" t="s">
        <v>2098</v>
      </c>
      <c r="AS185">
        <v>86</v>
      </c>
      <c r="AT185">
        <v>86</v>
      </c>
      <c r="AU185" t="s">
        <v>2491</v>
      </c>
      <c r="AV185">
        <v>95</v>
      </c>
      <c r="AW185">
        <v>95</v>
      </c>
      <c r="AX185" t="s">
        <v>2492</v>
      </c>
      <c r="AY185" s="4">
        <v>1</v>
      </c>
      <c r="AZ185" s="4">
        <v>1</v>
      </c>
      <c r="BA185" t="s">
        <v>2796</v>
      </c>
    </row>
    <row r="186" spans="1:53" x14ac:dyDescent="0.25">
      <c r="A186" t="s">
        <v>106</v>
      </c>
      <c r="B186" t="s">
        <v>10</v>
      </c>
      <c r="C186" t="s">
        <v>149</v>
      </c>
      <c r="D186" t="s">
        <v>122</v>
      </c>
      <c r="E186" t="s">
        <v>123</v>
      </c>
      <c r="F186" t="s">
        <v>401</v>
      </c>
      <c r="G186" t="s">
        <v>107</v>
      </c>
      <c r="H186">
        <v>2022</v>
      </c>
      <c r="I186">
        <v>30</v>
      </c>
      <c r="J186">
        <v>100</v>
      </c>
      <c r="K186" t="s">
        <v>663</v>
      </c>
      <c r="L186" t="s">
        <v>564</v>
      </c>
      <c r="M186" t="s">
        <v>78</v>
      </c>
      <c r="N186" t="s">
        <v>867</v>
      </c>
      <c r="O186" t="s">
        <v>86</v>
      </c>
      <c r="P186" t="s">
        <v>108</v>
      </c>
      <c r="Q186" t="s">
        <v>403</v>
      </c>
      <c r="R186" t="s">
        <v>1424</v>
      </c>
      <c r="S186">
        <v>1319</v>
      </c>
      <c r="T186" t="s">
        <v>867</v>
      </c>
      <c r="U186" t="s">
        <v>893</v>
      </c>
      <c r="V186">
        <v>25</v>
      </c>
      <c r="W186">
        <v>100</v>
      </c>
      <c r="X186">
        <v>24</v>
      </c>
      <c r="Y186">
        <v>24</v>
      </c>
      <c r="Z186" t="s">
        <v>832</v>
      </c>
      <c r="AA186">
        <v>32</v>
      </c>
      <c r="AB186">
        <v>32</v>
      </c>
      <c r="AC186" t="s">
        <v>1428</v>
      </c>
      <c r="AD186">
        <v>40</v>
      </c>
      <c r="AE186">
        <v>40</v>
      </c>
      <c r="AF186" t="s">
        <v>1429</v>
      </c>
      <c r="AG186">
        <v>50</v>
      </c>
      <c r="AH186">
        <v>50</v>
      </c>
      <c r="AI186" t="s">
        <v>1430</v>
      </c>
      <c r="AJ186">
        <v>59</v>
      </c>
      <c r="AK186">
        <v>59</v>
      </c>
      <c r="AL186" t="s">
        <v>1860</v>
      </c>
      <c r="AM186">
        <v>68</v>
      </c>
      <c r="AN186">
        <v>68</v>
      </c>
      <c r="AO186" t="s">
        <v>2099</v>
      </c>
      <c r="AP186">
        <v>77</v>
      </c>
      <c r="AQ186">
        <v>77</v>
      </c>
      <c r="AR186" t="s">
        <v>2100</v>
      </c>
      <c r="AS186">
        <v>86</v>
      </c>
      <c r="AT186">
        <v>86</v>
      </c>
      <c r="AU186" t="s">
        <v>2493</v>
      </c>
      <c r="AV186">
        <v>95</v>
      </c>
      <c r="AW186">
        <v>95</v>
      </c>
      <c r="AX186" t="s">
        <v>2494</v>
      </c>
      <c r="AY186" s="4">
        <v>1</v>
      </c>
      <c r="AZ186" s="4">
        <v>1</v>
      </c>
      <c r="BA186" t="s">
        <v>2797</v>
      </c>
    </row>
    <row r="187" spans="1:53" x14ac:dyDescent="0.25">
      <c r="A187" t="s">
        <v>106</v>
      </c>
      <c r="B187" t="s">
        <v>10</v>
      </c>
      <c r="C187" t="s">
        <v>149</v>
      </c>
      <c r="D187" t="s">
        <v>122</v>
      </c>
      <c r="E187" t="s">
        <v>123</v>
      </c>
      <c r="F187" t="s">
        <v>401</v>
      </c>
      <c r="G187" t="s">
        <v>107</v>
      </c>
      <c r="H187">
        <v>2022</v>
      </c>
      <c r="I187">
        <v>30</v>
      </c>
      <c r="J187">
        <v>100</v>
      </c>
      <c r="K187" t="s">
        <v>663</v>
      </c>
      <c r="L187" t="s">
        <v>564</v>
      </c>
      <c r="M187" t="s">
        <v>78</v>
      </c>
      <c r="N187" t="s">
        <v>867</v>
      </c>
      <c r="O187" t="s">
        <v>86</v>
      </c>
      <c r="P187" t="s">
        <v>108</v>
      </c>
      <c r="Q187" t="s">
        <v>404</v>
      </c>
      <c r="R187" t="s">
        <v>1424</v>
      </c>
      <c r="S187">
        <v>1320</v>
      </c>
      <c r="T187" t="s">
        <v>867</v>
      </c>
      <c r="U187" t="s">
        <v>893</v>
      </c>
      <c r="V187">
        <v>25</v>
      </c>
      <c r="W187">
        <v>100</v>
      </c>
      <c r="X187">
        <v>24</v>
      </c>
      <c r="Y187">
        <v>24</v>
      </c>
      <c r="Z187" t="s">
        <v>833</v>
      </c>
      <c r="AA187">
        <v>32</v>
      </c>
      <c r="AB187">
        <v>32</v>
      </c>
      <c r="AC187" t="s">
        <v>1431</v>
      </c>
      <c r="AD187">
        <v>40</v>
      </c>
      <c r="AE187">
        <v>40</v>
      </c>
      <c r="AF187" t="s">
        <v>1432</v>
      </c>
      <c r="AG187">
        <v>50</v>
      </c>
      <c r="AH187">
        <v>50</v>
      </c>
      <c r="AI187" t="s">
        <v>1433</v>
      </c>
      <c r="AJ187">
        <v>59</v>
      </c>
      <c r="AK187">
        <v>59</v>
      </c>
      <c r="AL187" t="s">
        <v>1861</v>
      </c>
      <c r="AM187">
        <v>68</v>
      </c>
      <c r="AN187">
        <v>68</v>
      </c>
      <c r="AO187" t="s">
        <v>2101</v>
      </c>
      <c r="AP187">
        <v>77</v>
      </c>
      <c r="AQ187">
        <v>77</v>
      </c>
      <c r="AR187" t="s">
        <v>2102</v>
      </c>
      <c r="AS187">
        <v>86</v>
      </c>
      <c r="AT187">
        <v>86</v>
      </c>
      <c r="AU187" t="s">
        <v>2495</v>
      </c>
      <c r="AV187">
        <v>95</v>
      </c>
      <c r="AW187">
        <v>95</v>
      </c>
      <c r="AX187" t="s">
        <v>2496</v>
      </c>
      <c r="AY187" s="4">
        <v>1</v>
      </c>
      <c r="AZ187" s="4">
        <v>1</v>
      </c>
      <c r="BA187" t="s">
        <v>2495</v>
      </c>
    </row>
    <row r="188" spans="1:53" x14ac:dyDescent="0.25">
      <c r="A188" t="s">
        <v>106</v>
      </c>
      <c r="B188" t="s">
        <v>10</v>
      </c>
      <c r="C188" t="s">
        <v>149</v>
      </c>
      <c r="D188" t="s">
        <v>122</v>
      </c>
      <c r="E188" t="s">
        <v>123</v>
      </c>
      <c r="F188" t="s">
        <v>401</v>
      </c>
      <c r="G188" t="s">
        <v>405</v>
      </c>
      <c r="H188">
        <v>2022</v>
      </c>
      <c r="I188">
        <v>25</v>
      </c>
      <c r="J188">
        <v>100</v>
      </c>
      <c r="K188" t="s">
        <v>664</v>
      </c>
      <c r="L188" t="s">
        <v>564</v>
      </c>
      <c r="M188" t="s">
        <v>78</v>
      </c>
      <c r="N188" t="s">
        <v>867</v>
      </c>
      <c r="O188" t="s">
        <v>86</v>
      </c>
      <c r="P188" t="s">
        <v>108</v>
      </c>
      <c r="Q188" t="s">
        <v>109</v>
      </c>
      <c r="R188" t="s">
        <v>1434</v>
      </c>
      <c r="S188">
        <v>1321</v>
      </c>
      <c r="T188" t="s">
        <v>867</v>
      </c>
      <c r="U188" t="s">
        <v>893</v>
      </c>
      <c r="V188">
        <v>100</v>
      </c>
      <c r="W188">
        <v>100</v>
      </c>
      <c r="X188">
        <v>24</v>
      </c>
      <c r="Y188">
        <v>20</v>
      </c>
      <c r="Z188" t="s">
        <v>834</v>
      </c>
      <c r="AA188">
        <v>32</v>
      </c>
      <c r="AB188">
        <v>26</v>
      </c>
      <c r="AC188" t="s">
        <v>1435</v>
      </c>
      <c r="AD188">
        <v>40</v>
      </c>
      <c r="AE188">
        <v>34</v>
      </c>
      <c r="AF188" t="s">
        <v>1436</v>
      </c>
      <c r="AG188">
        <v>50</v>
      </c>
      <c r="AH188">
        <v>44</v>
      </c>
      <c r="AI188" t="s">
        <v>1437</v>
      </c>
      <c r="AJ188">
        <v>59</v>
      </c>
      <c r="AK188">
        <v>50</v>
      </c>
      <c r="AL188" t="s">
        <v>1862</v>
      </c>
      <c r="AM188">
        <v>68</v>
      </c>
      <c r="AN188">
        <v>59.37</v>
      </c>
      <c r="AO188" t="s">
        <v>2103</v>
      </c>
      <c r="AP188">
        <v>77</v>
      </c>
      <c r="AQ188">
        <v>67.87</v>
      </c>
      <c r="AR188" t="s">
        <v>2104</v>
      </c>
      <c r="AS188">
        <v>86</v>
      </c>
      <c r="AT188">
        <v>76.87</v>
      </c>
      <c r="AU188" t="s">
        <v>2497</v>
      </c>
      <c r="AV188">
        <v>95</v>
      </c>
      <c r="AW188">
        <v>85.87</v>
      </c>
      <c r="AX188" t="s">
        <v>2498</v>
      </c>
      <c r="AY188" s="4">
        <v>1</v>
      </c>
      <c r="AZ188" s="4">
        <v>0.90870000000000006</v>
      </c>
      <c r="BA188" t="s">
        <v>2798</v>
      </c>
    </row>
    <row r="189" spans="1:53" x14ac:dyDescent="0.25">
      <c r="A189" t="s">
        <v>106</v>
      </c>
      <c r="B189" t="s">
        <v>10</v>
      </c>
      <c r="C189" t="s">
        <v>149</v>
      </c>
      <c r="D189" t="s">
        <v>122</v>
      </c>
      <c r="E189" t="s">
        <v>123</v>
      </c>
      <c r="F189" t="s">
        <v>401</v>
      </c>
      <c r="G189" t="s">
        <v>406</v>
      </c>
      <c r="H189">
        <v>2022</v>
      </c>
      <c r="I189">
        <v>30</v>
      </c>
      <c r="J189">
        <v>100</v>
      </c>
      <c r="K189" t="s">
        <v>665</v>
      </c>
      <c r="L189" t="s">
        <v>564</v>
      </c>
      <c r="M189" t="s">
        <v>78</v>
      </c>
      <c r="N189" t="s">
        <v>867</v>
      </c>
      <c r="O189" t="s">
        <v>86</v>
      </c>
      <c r="P189" t="s">
        <v>108</v>
      </c>
      <c r="Q189" t="s">
        <v>110</v>
      </c>
      <c r="R189" t="s">
        <v>1438</v>
      </c>
      <c r="S189">
        <v>1322</v>
      </c>
      <c r="T189" t="s">
        <v>867</v>
      </c>
      <c r="U189" t="s">
        <v>881</v>
      </c>
      <c r="V189">
        <v>40</v>
      </c>
      <c r="W189">
        <v>540</v>
      </c>
      <c r="X189">
        <v>120</v>
      </c>
      <c r="Y189">
        <v>200</v>
      </c>
      <c r="Z189" t="s">
        <v>835</v>
      </c>
      <c r="AA189">
        <v>170</v>
      </c>
      <c r="AB189">
        <v>353</v>
      </c>
      <c r="AC189" t="s">
        <v>1439</v>
      </c>
      <c r="AD189">
        <v>220</v>
      </c>
      <c r="AE189">
        <v>492</v>
      </c>
      <c r="AF189" t="s">
        <v>1440</v>
      </c>
      <c r="AG189">
        <v>270</v>
      </c>
      <c r="AH189">
        <v>579</v>
      </c>
      <c r="AI189" t="s">
        <v>1441</v>
      </c>
      <c r="AJ189">
        <v>320</v>
      </c>
      <c r="AK189">
        <v>756</v>
      </c>
      <c r="AL189" t="s">
        <v>1863</v>
      </c>
      <c r="AM189">
        <v>370</v>
      </c>
      <c r="AN189">
        <v>756</v>
      </c>
      <c r="AO189" t="s">
        <v>2105</v>
      </c>
      <c r="AP189">
        <v>420</v>
      </c>
      <c r="AQ189">
        <v>868</v>
      </c>
      <c r="AR189" t="s">
        <v>2106</v>
      </c>
      <c r="AS189">
        <v>470</v>
      </c>
      <c r="AT189">
        <v>1031</v>
      </c>
      <c r="AU189" t="s">
        <v>2499</v>
      </c>
      <c r="AV189">
        <v>520</v>
      </c>
      <c r="AW189">
        <v>1089</v>
      </c>
      <c r="AX189" t="s">
        <v>2500</v>
      </c>
      <c r="AY189" s="4">
        <v>1</v>
      </c>
      <c r="AZ189" s="6">
        <v>1</v>
      </c>
      <c r="BA189" t="s">
        <v>2799</v>
      </c>
    </row>
    <row r="190" spans="1:53" x14ac:dyDescent="0.25">
      <c r="A190" t="s">
        <v>106</v>
      </c>
      <c r="B190" t="s">
        <v>10</v>
      </c>
      <c r="C190" t="s">
        <v>149</v>
      </c>
      <c r="D190" t="s">
        <v>122</v>
      </c>
      <c r="E190" t="s">
        <v>123</v>
      </c>
      <c r="F190" t="s">
        <v>401</v>
      </c>
      <c r="G190" t="s">
        <v>406</v>
      </c>
      <c r="H190">
        <v>2022</v>
      </c>
      <c r="I190">
        <v>30</v>
      </c>
      <c r="J190">
        <v>100</v>
      </c>
      <c r="K190" t="s">
        <v>665</v>
      </c>
      <c r="L190" t="s">
        <v>564</v>
      </c>
      <c r="M190" t="s">
        <v>78</v>
      </c>
      <c r="N190" t="s">
        <v>867</v>
      </c>
      <c r="O190" t="s">
        <v>86</v>
      </c>
      <c r="P190" t="s">
        <v>108</v>
      </c>
      <c r="Q190" t="s">
        <v>407</v>
      </c>
      <c r="R190" t="s">
        <v>1438</v>
      </c>
      <c r="S190">
        <v>1323</v>
      </c>
      <c r="T190" t="s">
        <v>867</v>
      </c>
      <c r="U190" t="s">
        <v>893</v>
      </c>
      <c r="V190">
        <v>40</v>
      </c>
      <c r="W190">
        <v>90</v>
      </c>
      <c r="X190">
        <v>90</v>
      </c>
      <c r="Y190">
        <v>98</v>
      </c>
      <c r="Z190" t="s">
        <v>836</v>
      </c>
      <c r="AA190">
        <v>90</v>
      </c>
      <c r="AB190">
        <v>97</v>
      </c>
      <c r="AC190" t="s">
        <v>1442</v>
      </c>
      <c r="AD190">
        <v>90</v>
      </c>
      <c r="AE190">
        <v>97</v>
      </c>
      <c r="AF190" t="s">
        <v>1443</v>
      </c>
      <c r="AG190">
        <v>90</v>
      </c>
      <c r="AH190">
        <v>98</v>
      </c>
      <c r="AI190" t="s">
        <v>1444</v>
      </c>
      <c r="AJ190">
        <v>90</v>
      </c>
      <c r="AK190">
        <v>87</v>
      </c>
      <c r="AL190" t="s">
        <v>1864</v>
      </c>
      <c r="AM190">
        <v>90</v>
      </c>
      <c r="AN190">
        <v>95</v>
      </c>
      <c r="AO190" t="s">
        <v>2107</v>
      </c>
      <c r="AP190">
        <v>90</v>
      </c>
      <c r="AQ190">
        <v>76.7</v>
      </c>
      <c r="AR190" t="s">
        <v>2108</v>
      </c>
      <c r="AS190">
        <v>90</v>
      </c>
      <c r="AT190">
        <v>86.67</v>
      </c>
      <c r="AU190" t="s">
        <v>2501</v>
      </c>
      <c r="AV190">
        <v>90</v>
      </c>
      <c r="AW190">
        <v>95.83</v>
      </c>
      <c r="AX190" t="s">
        <v>2502</v>
      </c>
      <c r="AY190" s="4">
        <v>1</v>
      </c>
      <c r="AZ190" s="6">
        <v>1</v>
      </c>
      <c r="BA190" t="s">
        <v>2800</v>
      </c>
    </row>
    <row r="191" spans="1:53" x14ac:dyDescent="0.25">
      <c r="A191" t="s">
        <v>106</v>
      </c>
      <c r="B191" t="s">
        <v>10</v>
      </c>
      <c r="C191" t="s">
        <v>149</v>
      </c>
      <c r="D191" t="s">
        <v>122</v>
      </c>
      <c r="E191" t="s">
        <v>123</v>
      </c>
      <c r="F191" t="s">
        <v>401</v>
      </c>
      <c r="G191" t="s">
        <v>406</v>
      </c>
      <c r="H191">
        <v>2022</v>
      </c>
      <c r="I191">
        <v>30</v>
      </c>
      <c r="J191">
        <v>100</v>
      </c>
      <c r="K191" t="s">
        <v>665</v>
      </c>
      <c r="L191" t="s">
        <v>564</v>
      </c>
      <c r="M191" t="s">
        <v>78</v>
      </c>
      <c r="N191" t="s">
        <v>867</v>
      </c>
      <c r="O191" t="s">
        <v>86</v>
      </c>
      <c r="P191" t="s">
        <v>108</v>
      </c>
      <c r="Q191" t="s">
        <v>408</v>
      </c>
      <c r="R191" t="s">
        <v>1438</v>
      </c>
      <c r="S191">
        <v>1324</v>
      </c>
      <c r="T191" t="s">
        <v>867</v>
      </c>
      <c r="U191" t="s">
        <v>881</v>
      </c>
      <c r="V191">
        <v>20</v>
      </c>
      <c r="W191">
        <v>1</v>
      </c>
      <c r="X191">
        <v>1</v>
      </c>
      <c r="Y191">
        <v>1</v>
      </c>
      <c r="Z191" t="s">
        <v>837</v>
      </c>
      <c r="AA191">
        <v>0</v>
      </c>
      <c r="AD191">
        <v>0</v>
      </c>
      <c r="AG191">
        <v>0</v>
      </c>
      <c r="AJ191">
        <v>0</v>
      </c>
      <c r="AM191">
        <v>0</v>
      </c>
      <c r="AP191">
        <v>0</v>
      </c>
      <c r="AS191">
        <v>0</v>
      </c>
      <c r="AV191">
        <v>0</v>
      </c>
      <c r="AY191" s="4">
        <v>1</v>
      </c>
      <c r="AZ191" s="4">
        <v>1</v>
      </c>
      <c r="BA191" t="s">
        <v>837</v>
      </c>
    </row>
    <row r="192" spans="1:53" x14ac:dyDescent="0.25">
      <c r="A192" t="s">
        <v>106</v>
      </c>
      <c r="B192" t="s">
        <v>10</v>
      </c>
      <c r="C192" t="s">
        <v>149</v>
      </c>
      <c r="D192" t="s">
        <v>122</v>
      </c>
      <c r="E192" t="s">
        <v>123</v>
      </c>
      <c r="F192" t="s">
        <v>401</v>
      </c>
      <c r="G192" t="s">
        <v>111</v>
      </c>
      <c r="H192">
        <v>2022</v>
      </c>
      <c r="I192">
        <v>5</v>
      </c>
      <c r="J192">
        <v>1</v>
      </c>
      <c r="K192" t="s">
        <v>666</v>
      </c>
      <c r="L192" t="s">
        <v>565</v>
      </c>
      <c r="M192" t="s">
        <v>78</v>
      </c>
      <c r="N192" t="s">
        <v>867</v>
      </c>
      <c r="O192" t="s">
        <v>86</v>
      </c>
      <c r="P192" t="s">
        <v>108</v>
      </c>
      <c r="Q192" t="s">
        <v>111</v>
      </c>
      <c r="R192" t="s">
        <v>1445</v>
      </c>
      <c r="S192">
        <v>1325</v>
      </c>
      <c r="T192" t="s">
        <v>867</v>
      </c>
      <c r="U192" t="s">
        <v>881</v>
      </c>
      <c r="V192">
        <v>100</v>
      </c>
      <c r="W192">
        <v>1</v>
      </c>
      <c r="X192">
        <v>0</v>
      </c>
      <c r="Y192">
        <v>0</v>
      </c>
      <c r="Z192" t="s">
        <v>838</v>
      </c>
      <c r="AA192">
        <v>0</v>
      </c>
      <c r="AB192">
        <v>0</v>
      </c>
      <c r="AC192" t="s">
        <v>1446</v>
      </c>
      <c r="AD192">
        <v>0</v>
      </c>
      <c r="AE192">
        <v>0</v>
      </c>
      <c r="AF192" t="s">
        <v>1447</v>
      </c>
      <c r="AG192">
        <v>0</v>
      </c>
      <c r="AH192">
        <v>0</v>
      </c>
      <c r="AI192" t="s">
        <v>1448</v>
      </c>
      <c r="AJ192">
        <v>0</v>
      </c>
      <c r="AK192">
        <v>0</v>
      </c>
      <c r="AL192" t="s">
        <v>1865</v>
      </c>
      <c r="AM192">
        <v>0</v>
      </c>
      <c r="AN192">
        <v>0</v>
      </c>
      <c r="AO192" t="s">
        <v>2109</v>
      </c>
      <c r="AP192">
        <v>0</v>
      </c>
      <c r="AQ192">
        <v>0</v>
      </c>
      <c r="AR192" t="s">
        <v>2109</v>
      </c>
      <c r="AS192">
        <v>0</v>
      </c>
      <c r="AT192">
        <v>0</v>
      </c>
      <c r="AU192" t="s">
        <v>2109</v>
      </c>
      <c r="AV192">
        <v>0</v>
      </c>
      <c r="AW192">
        <v>1</v>
      </c>
      <c r="AX192" t="s">
        <v>2503</v>
      </c>
      <c r="AY192" s="4">
        <v>1</v>
      </c>
      <c r="AZ192" s="4">
        <v>1</v>
      </c>
      <c r="BA192" t="s">
        <v>2801</v>
      </c>
    </row>
    <row r="193" spans="1:53" x14ac:dyDescent="0.25">
      <c r="A193" t="s">
        <v>106</v>
      </c>
      <c r="B193" t="s">
        <v>10</v>
      </c>
      <c r="C193" t="s">
        <v>149</v>
      </c>
      <c r="D193" t="s">
        <v>122</v>
      </c>
      <c r="E193" t="s">
        <v>123</v>
      </c>
      <c r="F193" t="s">
        <v>401</v>
      </c>
      <c r="G193" t="s">
        <v>112</v>
      </c>
      <c r="H193">
        <v>2022</v>
      </c>
      <c r="I193">
        <v>5</v>
      </c>
      <c r="J193">
        <v>100</v>
      </c>
      <c r="K193" t="s">
        <v>667</v>
      </c>
      <c r="L193" t="s">
        <v>564</v>
      </c>
      <c r="M193" t="s">
        <v>78</v>
      </c>
      <c r="N193" t="s">
        <v>867</v>
      </c>
      <c r="O193" t="s">
        <v>86</v>
      </c>
      <c r="P193" t="s">
        <v>108</v>
      </c>
      <c r="Q193" t="s">
        <v>409</v>
      </c>
      <c r="R193" t="s">
        <v>1449</v>
      </c>
      <c r="S193">
        <v>1326</v>
      </c>
      <c r="T193" t="s">
        <v>867</v>
      </c>
      <c r="U193" t="s">
        <v>881</v>
      </c>
      <c r="V193">
        <v>100</v>
      </c>
      <c r="W193">
        <v>4</v>
      </c>
      <c r="X193">
        <v>0</v>
      </c>
      <c r="Y193">
        <v>0</v>
      </c>
      <c r="Z193" t="s">
        <v>839</v>
      </c>
      <c r="AA193">
        <v>0</v>
      </c>
      <c r="AB193">
        <v>0</v>
      </c>
      <c r="AC193" t="s">
        <v>1450</v>
      </c>
      <c r="AD193">
        <v>0</v>
      </c>
      <c r="AE193">
        <v>0</v>
      </c>
      <c r="AF193" t="s">
        <v>1451</v>
      </c>
      <c r="AG193">
        <v>0</v>
      </c>
      <c r="AH193">
        <v>0</v>
      </c>
      <c r="AI193" t="s">
        <v>839</v>
      </c>
      <c r="AJ193">
        <v>2</v>
      </c>
      <c r="AK193">
        <v>0</v>
      </c>
      <c r="AL193" t="s">
        <v>1866</v>
      </c>
      <c r="AM193">
        <v>2</v>
      </c>
      <c r="AN193">
        <v>2</v>
      </c>
      <c r="AO193" t="s">
        <v>2110</v>
      </c>
      <c r="AP193">
        <v>2</v>
      </c>
      <c r="AQ193">
        <v>2</v>
      </c>
      <c r="AR193" t="s">
        <v>2111</v>
      </c>
      <c r="AS193">
        <v>4</v>
      </c>
      <c r="AT193">
        <v>4</v>
      </c>
      <c r="AU193" t="s">
        <v>2504</v>
      </c>
      <c r="AV193">
        <v>4</v>
      </c>
      <c r="AW193">
        <v>4</v>
      </c>
      <c r="AX193" t="s">
        <v>2505</v>
      </c>
      <c r="AY193" s="4">
        <v>1</v>
      </c>
      <c r="AZ193" s="4">
        <v>1</v>
      </c>
      <c r="BA193" t="s">
        <v>2802</v>
      </c>
    </row>
    <row r="194" spans="1:53" x14ac:dyDescent="0.25">
      <c r="A194" t="s">
        <v>106</v>
      </c>
      <c r="B194" t="s">
        <v>10</v>
      </c>
      <c r="C194" t="s">
        <v>149</v>
      </c>
      <c r="D194" t="s">
        <v>122</v>
      </c>
      <c r="E194" t="s">
        <v>123</v>
      </c>
      <c r="F194" t="s">
        <v>401</v>
      </c>
      <c r="G194" t="s">
        <v>113</v>
      </c>
      <c r="H194">
        <v>2022</v>
      </c>
      <c r="I194">
        <v>5</v>
      </c>
      <c r="J194">
        <v>100</v>
      </c>
      <c r="K194" t="s">
        <v>668</v>
      </c>
      <c r="L194" t="s">
        <v>564</v>
      </c>
      <c r="M194" t="s">
        <v>78</v>
      </c>
      <c r="N194" t="s">
        <v>867</v>
      </c>
      <c r="O194" t="s">
        <v>86</v>
      </c>
      <c r="P194" t="s">
        <v>108</v>
      </c>
      <c r="Q194" t="s">
        <v>410</v>
      </c>
      <c r="R194" t="s">
        <v>1452</v>
      </c>
      <c r="S194">
        <v>1327</v>
      </c>
      <c r="T194" t="s">
        <v>867</v>
      </c>
      <c r="U194" t="s">
        <v>881</v>
      </c>
      <c r="V194">
        <v>100</v>
      </c>
      <c r="W194">
        <v>10</v>
      </c>
      <c r="X194">
        <v>0</v>
      </c>
      <c r="Y194">
        <v>0</v>
      </c>
      <c r="Z194" t="s">
        <v>840</v>
      </c>
      <c r="AA194">
        <v>5</v>
      </c>
      <c r="AB194">
        <v>5</v>
      </c>
      <c r="AC194" t="s">
        <v>1453</v>
      </c>
      <c r="AD194">
        <v>5</v>
      </c>
      <c r="AE194">
        <v>5</v>
      </c>
      <c r="AF194" t="s">
        <v>1454</v>
      </c>
      <c r="AG194">
        <v>5</v>
      </c>
      <c r="AH194">
        <v>5</v>
      </c>
      <c r="AI194" t="s">
        <v>1455</v>
      </c>
      <c r="AJ194">
        <v>5</v>
      </c>
      <c r="AK194">
        <v>5</v>
      </c>
      <c r="AL194" t="s">
        <v>1867</v>
      </c>
      <c r="AM194">
        <v>5</v>
      </c>
      <c r="AN194">
        <v>5</v>
      </c>
      <c r="AO194" t="s">
        <v>1455</v>
      </c>
      <c r="AP194">
        <v>5</v>
      </c>
      <c r="AQ194">
        <v>5</v>
      </c>
      <c r="AR194" t="s">
        <v>1455</v>
      </c>
      <c r="AS194">
        <v>5</v>
      </c>
      <c r="AT194">
        <v>5</v>
      </c>
      <c r="AU194" t="s">
        <v>1455</v>
      </c>
      <c r="AV194">
        <v>10</v>
      </c>
      <c r="AW194">
        <v>10</v>
      </c>
      <c r="AX194" t="s">
        <v>2506</v>
      </c>
      <c r="AY194" s="4">
        <v>1</v>
      </c>
      <c r="AZ194" s="4">
        <v>1</v>
      </c>
      <c r="BA194" t="s">
        <v>2801</v>
      </c>
    </row>
    <row r="195" spans="1:53" x14ac:dyDescent="0.25">
      <c r="A195" t="s">
        <v>130</v>
      </c>
      <c r="B195" t="s">
        <v>16</v>
      </c>
      <c r="C195" t="s">
        <v>151</v>
      </c>
      <c r="D195" t="s">
        <v>119</v>
      </c>
      <c r="E195" t="s">
        <v>120</v>
      </c>
      <c r="F195" t="s">
        <v>425</v>
      </c>
      <c r="G195" t="s">
        <v>426</v>
      </c>
      <c r="H195">
        <v>2022</v>
      </c>
      <c r="I195">
        <v>7</v>
      </c>
      <c r="J195">
        <v>100</v>
      </c>
      <c r="K195" t="s">
        <v>676</v>
      </c>
      <c r="L195" t="s">
        <v>564</v>
      </c>
      <c r="M195" t="s">
        <v>303</v>
      </c>
      <c r="N195" t="s">
        <v>867</v>
      </c>
      <c r="O195" t="s">
        <v>74</v>
      </c>
      <c r="P195" t="s">
        <v>75</v>
      </c>
      <c r="Q195" t="s">
        <v>427</v>
      </c>
      <c r="R195" t="s">
        <v>1478</v>
      </c>
      <c r="S195">
        <v>1339</v>
      </c>
      <c r="T195" t="s">
        <v>867</v>
      </c>
      <c r="U195" t="s">
        <v>893</v>
      </c>
      <c r="V195">
        <v>25</v>
      </c>
      <c r="W195">
        <v>100</v>
      </c>
      <c r="X195">
        <v>0</v>
      </c>
      <c r="Y195">
        <v>4</v>
      </c>
      <c r="Z195" t="s">
        <v>677</v>
      </c>
      <c r="AA195">
        <v>5</v>
      </c>
      <c r="AB195">
        <v>6</v>
      </c>
      <c r="AC195" t="s">
        <v>1479</v>
      </c>
      <c r="AD195">
        <v>5</v>
      </c>
      <c r="AE195">
        <v>8</v>
      </c>
      <c r="AF195" t="s">
        <v>1480</v>
      </c>
      <c r="AG195">
        <v>40</v>
      </c>
      <c r="AH195">
        <v>20</v>
      </c>
      <c r="AI195" t="s">
        <v>1481</v>
      </c>
      <c r="AJ195">
        <v>40</v>
      </c>
      <c r="AK195">
        <v>32</v>
      </c>
      <c r="AL195" t="s">
        <v>1482</v>
      </c>
      <c r="AM195">
        <v>40</v>
      </c>
      <c r="AN195">
        <v>55</v>
      </c>
      <c r="AO195" t="s">
        <v>2125</v>
      </c>
      <c r="AP195">
        <v>70</v>
      </c>
      <c r="AQ195">
        <v>70</v>
      </c>
      <c r="AR195" t="s">
        <v>2126</v>
      </c>
      <c r="AS195">
        <v>70</v>
      </c>
      <c r="AT195">
        <v>76</v>
      </c>
      <c r="AU195" t="s">
        <v>2516</v>
      </c>
      <c r="AV195">
        <v>70</v>
      </c>
      <c r="AW195">
        <v>100</v>
      </c>
      <c r="AX195" t="s">
        <v>2517</v>
      </c>
      <c r="AY195" s="4">
        <v>1</v>
      </c>
      <c r="AZ195" s="4">
        <v>1</v>
      </c>
      <c r="BA195" t="s">
        <v>2724</v>
      </c>
    </row>
    <row r="196" spans="1:53" x14ac:dyDescent="0.25">
      <c r="A196" t="s">
        <v>130</v>
      </c>
      <c r="B196" t="s">
        <v>16</v>
      </c>
      <c r="C196" t="s">
        <v>151</v>
      </c>
      <c r="D196" t="s">
        <v>119</v>
      </c>
      <c r="E196" t="s">
        <v>120</v>
      </c>
      <c r="F196" t="s">
        <v>425</v>
      </c>
      <c r="G196" t="s">
        <v>426</v>
      </c>
      <c r="H196">
        <v>2022</v>
      </c>
      <c r="I196">
        <v>7</v>
      </c>
      <c r="J196">
        <v>100</v>
      </c>
      <c r="K196" t="s">
        <v>676</v>
      </c>
      <c r="L196" t="s">
        <v>564</v>
      </c>
      <c r="M196" t="s">
        <v>303</v>
      </c>
      <c r="N196" t="s">
        <v>867</v>
      </c>
      <c r="O196" t="s">
        <v>74</v>
      </c>
      <c r="P196" t="s">
        <v>75</v>
      </c>
      <c r="Q196" t="s">
        <v>428</v>
      </c>
      <c r="R196" t="s">
        <v>1478</v>
      </c>
      <c r="S196">
        <v>1340</v>
      </c>
      <c r="T196" t="s">
        <v>1113</v>
      </c>
      <c r="U196" t="s">
        <v>893</v>
      </c>
      <c r="V196">
        <v>25</v>
      </c>
      <c r="W196">
        <v>100</v>
      </c>
      <c r="X196">
        <v>15</v>
      </c>
      <c r="Y196">
        <v>21</v>
      </c>
      <c r="Z196" t="s">
        <v>678</v>
      </c>
      <c r="AA196">
        <v>20</v>
      </c>
      <c r="AB196">
        <v>23</v>
      </c>
      <c r="AC196" t="s">
        <v>1483</v>
      </c>
      <c r="AD196">
        <v>50</v>
      </c>
      <c r="AE196">
        <v>50</v>
      </c>
      <c r="AF196" t="s">
        <v>1484</v>
      </c>
      <c r="AG196">
        <v>60</v>
      </c>
      <c r="AH196">
        <v>60</v>
      </c>
      <c r="AI196" t="s">
        <v>1485</v>
      </c>
      <c r="AJ196">
        <v>60</v>
      </c>
      <c r="AK196">
        <v>70</v>
      </c>
      <c r="AL196" t="s">
        <v>1486</v>
      </c>
      <c r="AM196">
        <v>60</v>
      </c>
      <c r="AN196">
        <v>80</v>
      </c>
      <c r="AO196" t="s">
        <v>2127</v>
      </c>
      <c r="AP196">
        <v>70</v>
      </c>
      <c r="AQ196">
        <v>87</v>
      </c>
      <c r="AR196" t="s">
        <v>2128</v>
      </c>
      <c r="AS196">
        <v>70</v>
      </c>
      <c r="AT196">
        <v>94</v>
      </c>
      <c r="AU196" t="s">
        <v>2518</v>
      </c>
      <c r="AV196">
        <v>70</v>
      </c>
      <c r="AW196">
        <v>96</v>
      </c>
      <c r="AX196" t="s">
        <v>2519</v>
      </c>
      <c r="AY196" s="4">
        <v>1</v>
      </c>
      <c r="AZ196" s="4">
        <v>1</v>
      </c>
      <c r="BA196" t="s">
        <v>2725</v>
      </c>
    </row>
    <row r="197" spans="1:53" x14ac:dyDescent="0.25">
      <c r="A197" t="s">
        <v>130</v>
      </c>
      <c r="B197" t="s">
        <v>16</v>
      </c>
      <c r="C197" t="s">
        <v>151</v>
      </c>
      <c r="D197" t="s">
        <v>119</v>
      </c>
      <c r="E197" t="s">
        <v>120</v>
      </c>
      <c r="F197" t="s">
        <v>425</v>
      </c>
      <c r="G197" t="s">
        <v>426</v>
      </c>
      <c r="H197">
        <v>2022</v>
      </c>
      <c r="I197">
        <v>7</v>
      </c>
      <c r="J197">
        <v>100</v>
      </c>
      <c r="K197" t="s">
        <v>676</v>
      </c>
      <c r="L197" t="s">
        <v>564</v>
      </c>
      <c r="M197" t="s">
        <v>303</v>
      </c>
      <c r="N197" t="s">
        <v>867</v>
      </c>
      <c r="O197" t="s">
        <v>74</v>
      </c>
      <c r="P197" t="s">
        <v>75</v>
      </c>
      <c r="Q197" t="s">
        <v>429</v>
      </c>
      <c r="R197" t="s">
        <v>1478</v>
      </c>
      <c r="S197">
        <v>1341</v>
      </c>
      <c r="T197" t="s">
        <v>1113</v>
      </c>
      <c r="U197" t="s">
        <v>881</v>
      </c>
      <c r="V197">
        <v>25</v>
      </c>
      <c r="W197">
        <v>100</v>
      </c>
      <c r="X197">
        <v>20</v>
      </c>
      <c r="Y197">
        <v>20</v>
      </c>
      <c r="Z197" t="s">
        <v>679</v>
      </c>
      <c r="AA197">
        <v>20</v>
      </c>
      <c r="AB197">
        <v>28</v>
      </c>
      <c r="AC197" t="s">
        <v>1487</v>
      </c>
      <c r="AD197">
        <v>20</v>
      </c>
      <c r="AE197">
        <v>28</v>
      </c>
      <c r="AF197" t="s">
        <v>1488</v>
      </c>
      <c r="AG197">
        <v>20</v>
      </c>
      <c r="AH197">
        <v>60</v>
      </c>
      <c r="AI197" t="s">
        <v>1489</v>
      </c>
      <c r="AJ197">
        <v>60</v>
      </c>
      <c r="AK197">
        <v>76</v>
      </c>
      <c r="AL197" t="s">
        <v>1490</v>
      </c>
      <c r="AM197">
        <v>60</v>
      </c>
      <c r="AN197">
        <v>84</v>
      </c>
      <c r="AO197" t="s">
        <v>2129</v>
      </c>
      <c r="AP197">
        <v>70</v>
      </c>
      <c r="AQ197">
        <v>88</v>
      </c>
      <c r="AR197" t="s">
        <v>2130</v>
      </c>
      <c r="AS197">
        <v>70</v>
      </c>
      <c r="AT197">
        <v>92</v>
      </c>
      <c r="AU197" t="s">
        <v>2520</v>
      </c>
      <c r="AV197">
        <v>70</v>
      </c>
      <c r="AW197">
        <v>100</v>
      </c>
      <c r="AX197" t="s">
        <v>2521</v>
      </c>
      <c r="AY197" s="4">
        <v>1</v>
      </c>
      <c r="AZ197" s="4">
        <v>1</v>
      </c>
      <c r="BA197" t="s">
        <v>2726</v>
      </c>
    </row>
    <row r="198" spans="1:53" x14ac:dyDescent="0.25">
      <c r="A198" t="s">
        <v>130</v>
      </c>
      <c r="B198" t="s">
        <v>16</v>
      </c>
      <c r="C198" t="s">
        <v>151</v>
      </c>
      <c r="D198" t="s">
        <v>119</v>
      </c>
      <c r="E198" t="s">
        <v>120</v>
      </c>
      <c r="F198" t="s">
        <v>425</v>
      </c>
      <c r="G198" t="s">
        <v>426</v>
      </c>
      <c r="H198">
        <v>2022</v>
      </c>
      <c r="I198">
        <v>7</v>
      </c>
      <c r="J198">
        <v>100</v>
      </c>
      <c r="K198" t="s">
        <v>676</v>
      </c>
      <c r="L198" t="s">
        <v>564</v>
      </c>
      <c r="M198" t="s">
        <v>303</v>
      </c>
      <c r="N198" t="s">
        <v>867</v>
      </c>
      <c r="O198" t="s">
        <v>74</v>
      </c>
      <c r="P198" t="s">
        <v>75</v>
      </c>
      <c r="Q198" t="s">
        <v>430</v>
      </c>
      <c r="R198" t="s">
        <v>1478</v>
      </c>
      <c r="S198">
        <v>1342</v>
      </c>
      <c r="T198" t="s">
        <v>867</v>
      </c>
      <c r="U198" t="s">
        <v>881</v>
      </c>
      <c r="V198">
        <v>25</v>
      </c>
      <c r="W198">
        <v>1</v>
      </c>
      <c r="X198">
        <v>0</v>
      </c>
      <c r="Y198">
        <v>0</v>
      </c>
      <c r="Z198" t="s">
        <v>680</v>
      </c>
      <c r="AA198">
        <v>0</v>
      </c>
      <c r="AB198">
        <v>0</v>
      </c>
      <c r="AC198" t="s">
        <v>1491</v>
      </c>
      <c r="AD198">
        <v>0</v>
      </c>
      <c r="AE198">
        <v>0</v>
      </c>
      <c r="AF198" t="s">
        <v>1492</v>
      </c>
      <c r="AG198">
        <v>0</v>
      </c>
      <c r="AH198">
        <v>1</v>
      </c>
      <c r="AI198" t="s">
        <v>1493</v>
      </c>
      <c r="AJ198">
        <v>0</v>
      </c>
      <c r="AK198">
        <v>1</v>
      </c>
      <c r="AL198" t="s">
        <v>1494</v>
      </c>
      <c r="AM198">
        <v>1</v>
      </c>
      <c r="AN198">
        <v>1</v>
      </c>
      <c r="AO198" t="s">
        <v>2131</v>
      </c>
      <c r="AP198">
        <v>1</v>
      </c>
      <c r="AQ198">
        <v>1</v>
      </c>
      <c r="AR198" t="s">
        <v>2132</v>
      </c>
      <c r="AS198">
        <v>1</v>
      </c>
      <c r="AT198">
        <v>1</v>
      </c>
      <c r="AU198" t="s">
        <v>2522</v>
      </c>
      <c r="AV198">
        <v>1</v>
      </c>
      <c r="AW198">
        <v>1</v>
      </c>
      <c r="AX198" t="s">
        <v>2523</v>
      </c>
      <c r="AY198" s="4">
        <v>1</v>
      </c>
      <c r="AZ198" s="4">
        <v>1</v>
      </c>
      <c r="BA198" t="s">
        <v>2727</v>
      </c>
    </row>
    <row r="199" spans="1:53" x14ac:dyDescent="0.25">
      <c r="A199" t="s">
        <v>130</v>
      </c>
      <c r="B199" t="s">
        <v>16</v>
      </c>
      <c r="C199" t="s">
        <v>151</v>
      </c>
      <c r="D199" t="s">
        <v>119</v>
      </c>
      <c r="E199" t="s">
        <v>120</v>
      </c>
      <c r="F199" t="s">
        <v>425</v>
      </c>
      <c r="G199" t="s">
        <v>435</v>
      </c>
      <c r="H199">
        <v>2022</v>
      </c>
      <c r="I199">
        <v>6</v>
      </c>
      <c r="J199">
        <v>100</v>
      </c>
      <c r="K199" t="s">
        <v>684</v>
      </c>
      <c r="L199" t="s">
        <v>564</v>
      </c>
      <c r="M199" t="s">
        <v>215</v>
      </c>
      <c r="N199" t="s">
        <v>867</v>
      </c>
      <c r="O199" t="s">
        <v>74</v>
      </c>
      <c r="P199" t="s">
        <v>79</v>
      </c>
      <c r="Q199" t="s">
        <v>436</v>
      </c>
      <c r="R199" t="s">
        <v>1504</v>
      </c>
      <c r="S199">
        <v>1346</v>
      </c>
      <c r="T199" t="s">
        <v>867</v>
      </c>
      <c r="U199" t="s">
        <v>893</v>
      </c>
      <c r="V199">
        <v>50</v>
      </c>
      <c r="W199">
        <v>100</v>
      </c>
      <c r="X199">
        <v>20</v>
      </c>
      <c r="Y199">
        <v>51</v>
      </c>
      <c r="Z199" t="s">
        <v>685</v>
      </c>
      <c r="AA199">
        <v>20</v>
      </c>
      <c r="AB199">
        <v>57</v>
      </c>
      <c r="AC199" t="s">
        <v>1505</v>
      </c>
      <c r="AD199">
        <v>20</v>
      </c>
      <c r="AE199">
        <v>59</v>
      </c>
      <c r="AF199" t="s">
        <v>1506</v>
      </c>
      <c r="AG199">
        <v>40</v>
      </c>
      <c r="AH199">
        <v>98</v>
      </c>
      <c r="AI199" t="s">
        <v>1507</v>
      </c>
      <c r="AJ199">
        <v>40</v>
      </c>
      <c r="AK199">
        <v>100</v>
      </c>
      <c r="AL199" t="s">
        <v>1508</v>
      </c>
      <c r="AM199">
        <v>60</v>
      </c>
      <c r="AN199">
        <v>100</v>
      </c>
      <c r="AO199" t="s">
        <v>2137</v>
      </c>
      <c r="AP199">
        <v>60</v>
      </c>
      <c r="AQ199">
        <v>100</v>
      </c>
      <c r="AR199" t="s">
        <v>2138</v>
      </c>
      <c r="AS199">
        <v>60</v>
      </c>
      <c r="AT199">
        <v>100</v>
      </c>
      <c r="AU199" t="s">
        <v>2528</v>
      </c>
      <c r="AV199">
        <v>80</v>
      </c>
      <c r="AW199">
        <v>100</v>
      </c>
      <c r="AX199" t="s">
        <v>2529</v>
      </c>
      <c r="AY199" s="4">
        <v>1</v>
      </c>
      <c r="AZ199" s="4">
        <v>1</v>
      </c>
      <c r="BA199" t="s">
        <v>2728</v>
      </c>
    </row>
    <row r="200" spans="1:53" x14ac:dyDescent="0.25">
      <c r="A200" t="s">
        <v>130</v>
      </c>
      <c r="B200" t="s">
        <v>16</v>
      </c>
      <c r="C200" t="s">
        <v>151</v>
      </c>
      <c r="D200" t="s">
        <v>119</v>
      </c>
      <c r="E200" t="s">
        <v>120</v>
      </c>
      <c r="F200" t="s">
        <v>425</v>
      </c>
      <c r="G200" t="s">
        <v>435</v>
      </c>
      <c r="H200">
        <v>2022</v>
      </c>
      <c r="I200">
        <v>6</v>
      </c>
      <c r="J200">
        <v>100</v>
      </c>
      <c r="K200" t="s">
        <v>684</v>
      </c>
      <c r="L200" t="s">
        <v>564</v>
      </c>
      <c r="M200" t="s">
        <v>215</v>
      </c>
      <c r="N200" t="s">
        <v>867</v>
      </c>
      <c r="O200" t="s">
        <v>74</v>
      </c>
      <c r="P200" t="s">
        <v>79</v>
      </c>
      <c r="Q200" t="s">
        <v>437</v>
      </c>
      <c r="R200" t="s">
        <v>1504</v>
      </c>
      <c r="S200">
        <v>1347</v>
      </c>
      <c r="T200" t="s">
        <v>867</v>
      </c>
      <c r="U200" t="s">
        <v>881</v>
      </c>
      <c r="V200">
        <v>50</v>
      </c>
      <c r="W200">
        <v>1</v>
      </c>
      <c r="X200">
        <v>0</v>
      </c>
      <c r="Y200">
        <v>0</v>
      </c>
      <c r="Z200" t="s">
        <v>686</v>
      </c>
      <c r="AA200">
        <v>0</v>
      </c>
      <c r="AB200">
        <v>0</v>
      </c>
      <c r="AC200" t="s">
        <v>1509</v>
      </c>
      <c r="AD200">
        <v>0</v>
      </c>
      <c r="AE200">
        <v>0</v>
      </c>
      <c r="AF200" t="s">
        <v>1510</v>
      </c>
      <c r="AG200">
        <v>0</v>
      </c>
      <c r="AH200">
        <v>100</v>
      </c>
      <c r="AI200" t="s">
        <v>1511</v>
      </c>
      <c r="AJ200">
        <v>0</v>
      </c>
      <c r="AK200">
        <v>100</v>
      </c>
      <c r="AL200" t="s">
        <v>1512</v>
      </c>
      <c r="AM200">
        <v>0</v>
      </c>
      <c r="AN200">
        <v>1</v>
      </c>
      <c r="AO200" t="s">
        <v>2139</v>
      </c>
      <c r="AP200">
        <v>1</v>
      </c>
      <c r="AQ200">
        <v>1</v>
      </c>
      <c r="AR200" t="s">
        <v>2140</v>
      </c>
      <c r="AS200">
        <v>1</v>
      </c>
      <c r="AT200">
        <v>1</v>
      </c>
      <c r="AU200" t="s">
        <v>2530</v>
      </c>
      <c r="AV200">
        <v>1</v>
      </c>
      <c r="AW200">
        <v>1</v>
      </c>
      <c r="AX200" t="s">
        <v>2531</v>
      </c>
      <c r="AY200" s="4">
        <v>1</v>
      </c>
      <c r="AZ200" s="4">
        <v>1</v>
      </c>
      <c r="BA200" t="s">
        <v>2729</v>
      </c>
    </row>
    <row r="201" spans="1:53" x14ac:dyDescent="0.25">
      <c r="A201" t="s">
        <v>130</v>
      </c>
      <c r="B201" t="s">
        <v>16</v>
      </c>
      <c r="C201" t="s">
        <v>151</v>
      </c>
      <c r="D201" t="s">
        <v>119</v>
      </c>
      <c r="E201" t="s">
        <v>120</v>
      </c>
      <c r="F201" t="s">
        <v>425</v>
      </c>
      <c r="G201" t="s">
        <v>442</v>
      </c>
      <c r="H201">
        <v>2022</v>
      </c>
      <c r="I201">
        <v>7</v>
      </c>
      <c r="J201">
        <v>1</v>
      </c>
      <c r="K201" t="s">
        <v>689</v>
      </c>
      <c r="L201" t="s">
        <v>565</v>
      </c>
      <c r="M201" t="s">
        <v>215</v>
      </c>
      <c r="N201" t="s">
        <v>867</v>
      </c>
      <c r="O201" t="s">
        <v>74</v>
      </c>
      <c r="P201" t="s">
        <v>79</v>
      </c>
      <c r="Q201" t="s">
        <v>443</v>
      </c>
      <c r="R201" t="s">
        <v>1519</v>
      </c>
      <c r="S201">
        <v>1351</v>
      </c>
      <c r="T201" t="s">
        <v>867</v>
      </c>
      <c r="U201" t="s">
        <v>881</v>
      </c>
      <c r="V201">
        <v>100</v>
      </c>
      <c r="W201">
        <v>1</v>
      </c>
      <c r="X201">
        <v>0</v>
      </c>
      <c r="Y201">
        <v>0</v>
      </c>
      <c r="Z201" t="s">
        <v>690</v>
      </c>
      <c r="AA201">
        <v>0</v>
      </c>
      <c r="AB201">
        <v>0</v>
      </c>
      <c r="AC201" t="s">
        <v>1520</v>
      </c>
      <c r="AD201">
        <v>0</v>
      </c>
      <c r="AE201">
        <v>0</v>
      </c>
      <c r="AF201" t="s">
        <v>1521</v>
      </c>
      <c r="AG201">
        <v>0</v>
      </c>
      <c r="AH201">
        <v>0</v>
      </c>
      <c r="AI201" t="s">
        <v>1522</v>
      </c>
      <c r="AJ201">
        <v>0</v>
      </c>
      <c r="AK201">
        <v>0</v>
      </c>
      <c r="AL201" t="s">
        <v>1523</v>
      </c>
      <c r="AM201">
        <v>0</v>
      </c>
      <c r="AN201">
        <v>0</v>
      </c>
      <c r="AO201" t="s">
        <v>2146</v>
      </c>
      <c r="AP201">
        <v>0</v>
      </c>
      <c r="AQ201">
        <v>0</v>
      </c>
      <c r="AR201" t="s">
        <v>2147</v>
      </c>
      <c r="AS201">
        <v>0</v>
      </c>
      <c r="AT201">
        <v>0</v>
      </c>
      <c r="AU201" t="s">
        <v>2535</v>
      </c>
      <c r="AV201">
        <v>0</v>
      </c>
      <c r="AW201">
        <v>90</v>
      </c>
      <c r="AX201" t="s">
        <v>2536</v>
      </c>
      <c r="AY201" s="4">
        <v>1</v>
      </c>
      <c r="AZ201" s="4">
        <v>1</v>
      </c>
      <c r="BA201" t="s">
        <v>2733</v>
      </c>
    </row>
    <row r="202" spans="1:53" x14ac:dyDescent="0.25">
      <c r="A202" t="s">
        <v>130</v>
      </c>
      <c r="B202" t="s">
        <v>16</v>
      </c>
      <c r="C202" t="s">
        <v>151</v>
      </c>
      <c r="D202" t="s">
        <v>119</v>
      </c>
      <c r="E202" t="s">
        <v>120</v>
      </c>
      <c r="F202" t="s">
        <v>425</v>
      </c>
      <c r="G202" t="s">
        <v>37</v>
      </c>
      <c r="H202">
        <v>2022</v>
      </c>
      <c r="I202">
        <v>5</v>
      </c>
      <c r="J202">
        <v>100</v>
      </c>
      <c r="K202" t="s">
        <v>691</v>
      </c>
      <c r="L202" t="s">
        <v>564</v>
      </c>
      <c r="M202" t="s">
        <v>76</v>
      </c>
      <c r="N202" t="s">
        <v>867</v>
      </c>
      <c r="O202" t="s">
        <v>74</v>
      </c>
      <c r="P202" t="s">
        <v>75</v>
      </c>
      <c r="Q202" t="s">
        <v>444</v>
      </c>
      <c r="R202" t="s">
        <v>1524</v>
      </c>
      <c r="S202">
        <v>1352</v>
      </c>
      <c r="T202" t="s">
        <v>867</v>
      </c>
      <c r="U202" t="s">
        <v>881</v>
      </c>
      <c r="V202">
        <v>34</v>
      </c>
      <c r="W202">
        <v>1</v>
      </c>
      <c r="X202">
        <v>0</v>
      </c>
      <c r="Y202">
        <v>1</v>
      </c>
      <c r="Z202" t="s">
        <v>692</v>
      </c>
      <c r="AA202">
        <v>0</v>
      </c>
      <c r="AB202">
        <v>1</v>
      </c>
      <c r="AC202" t="s">
        <v>1525</v>
      </c>
      <c r="AD202">
        <v>0</v>
      </c>
      <c r="AE202">
        <v>1</v>
      </c>
      <c r="AF202" t="s">
        <v>1526</v>
      </c>
      <c r="AG202">
        <v>1</v>
      </c>
      <c r="AH202">
        <v>1</v>
      </c>
      <c r="AI202" t="s">
        <v>1527</v>
      </c>
      <c r="AJ202">
        <v>1</v>
      </c>
      <c r="AK202">
        <v>1</v>
      </c>
      <c r="AL202" t="s">
        <v>1528</v>
      </c>
      <c r="AM202">
        <v>1</v>
      </c>
      <c r="AN202">
        <v>1</v>
      </c>
      <c r="AO202" t="s">
        <v>2148</v>
      </c>
      <c r="AP202">
        <v>1</v>
      </c>
      <c r="AQ202">
        <v>1</v>
      </c>
      <c r="AR202" t="s">
        <v>2149</v>
      </c>
      <c r="AS202">
        <v>1</v>
      </c>
      <c r="AV202">
        <v>1</v>
      </c>
      <c r="AY202" s="4">
        <v>1</v>
      </c>
      <c r="AZ202" s="4">
        <v>1</v>
      </c>
      <c r="BA202" t="s">
        <v>2149</v>
      </c>
    </row>
    <row r="203" spans="1:53" x14ac:dyDescent="0.25">
      <c r="A203" t="s">
        <v>130</v>
      </c>
      <c r="B203" t="s">
        <v>16</v>
      </c>
      <c r="C203" t="s">
        <v>151</v>
      </c>
      <c r="D203" t="s">
        <v>119</v>
      </c>
      <c r="E203" t="s">
        <v>120</v>
      </c>
      <c r="F203" t="s">
        <v>425</v>
      </c>
      <c r="G203" t="s">
        <v>37</v>
      </c>
      <c r="H203">
        <v>2022</v>
      </c>
      <c r="I203">
        <v>5</v>
      </c>
      <c r="J203">
        <v>100</v>
      </c>
      <c r="K203" t="s">
        <v>691</v>
      </c>
      <c r="L203" t="s">
        <v>564</v>
      </c>
      <c r="M203" t="s">
        <v>76</v>
      </c>
      <c r="N203" t="s">
        <v>867</v>
      </c>
      <c r="O203" t="s">
        <v>74</v>
      </c>
      <c r="P203" t="s">
        <v>75</v>
      </c>
      <c r="Q203" t="s">
        <v>445</v>
      </c>
      <c r="R203" t="s">
        <v>1524</v>
      </c>
      <c r="S203">
        <v>1353</v>
      </c>
      <c r="T203" t="s">
        <v>1113</v>
      </c>
      <c r="U203" t="s">
        <v>881</v>
      </c>
      <c r="V203">
        <v>33</v>
      </c>
      <c r="W203">
        <v>4</v>
      </c>
      <c r="X203">
        <v>0</v>
      </c>
      <c r="Y203">
        <v>2</v>
      </c>
      <c r="Z203" t="s">
        <v>693</v>
      </c>
      <c r="AA203">
        <v>2</v>
      </c>
      <c r="AB203">
        <v>2</v>
      </c>
      <c r="AC203" t="s">
        <v>1529</v>
      </c>
      <c r="AD203">
        <v>2</v>
      </c>
      <c r="AE203">
        <v>2</v>
      </c>
      <c r="AF203" t="s">
        <v>1530</v>
      </c>
      <c r="AG203">
        <v>2</v>
      </c>
      <c r="AH203">
        <v>2</v>
      </c>
      <c r="AI203" t="s">
        <v>1531</v>
      </c>
      <c r="AJ203">
        <v>4</v>
      </c>
      <c r="AK203">
        <v>4</v>
      </c>
      <c r="AL203" t="s">
        <v>1532</v>
      </c>
      <c r="AM203">
        <v>4</v>
      </c>
      <c r="AN203">
        <v>4</v>
      </c>
      <c r="AO203" t="s">
        <v>2150</v>
      </c>
      <c r="AP203">
        <v>4</v>
      </c>
      <c r="AQ203">
        <v>4</v>
      </c>
      <c r="AR203" t="s">
        <v>2151</v>
      </c>
      <c r="AS203">
        <v>4</v>
      </c>
      <c r="AV203">
        <v>4</v>
      </c>
      <c r="AY203" s="4">
        <v>1</v>
      </c>
      <c r="AZ203" s="4">
        <v>1</v>
      </c>
      <c r="BA203" t="s">
        <v>2151</v>
      </c>
    </row>
    <row r="204" spans="1:53" x14ac:dyDescent="0.25">
      <c r="A204" t="s">
        <v>130</v>
      </c>
      <c r="B204" t="s">
        <v>16</v>
      </c>
      <c r="C204" t="s">
        <v>151</v>
      </c>
      <c r="D204" t="s">
        <v>119</v>
      </c>
      <c r="E204" t="s">
        <v>120</v>
      </c>
      <c r="F204" t="s">
        <v>425</v>
      </c>
      <c r="G204" t="s">
        <v>37</v>
      </c>
      <c r="H204">
        <v>2022</v>
      </c>
      <c r="I204">
        <v>5</v>
      </c>
      <c r="J204">
        <v>100</v>
      </c>
      <c r="K204" t="s">
        <v>691</v>
      </c>
      <c r="L204" t="s">
        <v>564</v>
      </c>
      <c r="M204" t="s">
        <v>76</v>
      </c>
      <c r="N204" t="s">
        <v>867</v>
      </c>
      <c r="O204" t="s">
        <v>74</v>
      </c>
      <c r="P204" t="s">
        <v>75</v>
      </c>
      <c r="Q204" t="s">
        <v>446</v>
      </c>
      <c r="R204" t="s">
        <v>1524</v>
      </c>
      <c r="S204">
        <v>1354</v>
      </c>
      <c r="T204" t="s">
        <v>867</v>
      </c>
      <c r="U204" t="s">
        <v>893</v>
      </c>
      <c r="V204">
        <v>33</v>
      </c>
      <c r="W204">
        <v>100</v>
      </c>
      <c r="X204" s="2">
        <v>30</v>
      </c>
      <c r="Y204" s="2">
        <v>30</v>
      </c>
      <c r="Z204" s="2" t="s">
        <v>694</v>
      </c>
      <c r="AA204" s="2">
        <v>30</v>
      </c>
      <c r="AB204" s="2">
        <v>30</v>
      </c>
      <c r="AC204" s="2" t="s">
        <v>1533</v>
      </c>
      <c r="AD204" s="2">
        <v>50</v>
      </c>
      <c r="AE204" s="2">
        <v>50</v>
      </c>
      <c r="AF204" s="2" t="s">
        <v>1534</v>
      </c>
      <c r="AG204" s="2">
        <v>50</v>
      </c>
      <c r="AH204" s="2">
        <v>64</v>
      </c>
      <c r="AI204" s="2" t="s">
        <v>1535</v>
      </c>
      <c r="AJ204" s="2">
        <v>70</v>
      </c>
      <c r="AK204" s="2">
        <v>70</v>
      </c>
      <c r="AL204" s="2" t="s">
        <v>1535</v>
      </c>
      <c r="AM204" s="2">
        <v>70</v>
      </c>
      <c r="AN204" s="2">
        <v>70</v>
      </c>
      <c r="AO204" s="2" t="s">
        <v>2152</v>
      </c>
      <c r="AP204" s="2">
        <v>70</v>
      </c>
      <c r="AQ204" s="2">
        <v>70</v>
      </c>
      <c r="AR204" s="2" t="s">
        <v>2152</v>
      </c>
      <c r="AS204" s="2">
        <v>70</v>
      </c>
      <c r="AT204" s="2">
        <v>70</v>
      </c>
      <c r="AU204" s="2" t="s">
        <v>2152</v>
      </c>
      <c r="AV204" s="2">
        <v>70</v>
      </c>
      <c r="AW204" s="2">
        <v>70</v>
      </c>
      <c r="AX204" s="2" t="s">
        <v>2152</v>
      </c>
      <c r="AY204" s="4">
        <v>1</v>
      </c>
      <c r="AZ204" s="4">
        <v>1</v>
      </c>
      <c r="BA204" t="s">
        <v>2881</v>
      </c>
    </row>
    <row r="205" spans="1:53" x14ac:dyDescent="0.25">
      <c r="A205" t="s">
        <v>130</v>
      </c>
      <c r="B205" t="s">
        <v>16</v>
      </c>
      <c r="C205" t="s">
        <v>151</v>
      </c>
      <c r="D205" t="s">
        <v>119</v>
      </c>
      <c r="E205" t="s">
        <v>120</v>
      </c>
      <c r="F205" t="s">
        <v>447</v>
      </c>
      <c r="G205" t="s">
        <v>448</v>
      </c>
      <c r="H205">
        <v>2022</v>
      </c>
      <c r="I205">
        <v>7</v>
      </c>
      <c r="J205">
        <v>100</v>
      </c>
      <c r="K205" t="s">
        <v>449</v>
      </c>
      <c r="L205" t="s">
        <v>564</v>
      </c>
      <c r="M205" t="s">
        <v>76</v>
      </c>
      <c r="N205" t="s">
        <v>867</v>
      </c>
      <c r="O205" t="s">
        <v>74</v>
      </c>
      <c r="P205" t="s">
        <v>75</v>
      </c>
      <c r="Q205" t="s">
        <v>449</v>
      </c>
      <c r="R205" t="s">
        <v>1536</v>
      </c>
      <c r="S205">
        <v>1356</v>
      </c>
      <c r="T205" t="s">
        <v>867</v>
      </c>
      <c r="U205" t="s">
        <v>893</v>
      </c>
      <c r="V205">
        <v>100</v>
      </c>
      <c r="W205">
        <v>70</v>
      </c>
      <c r="X205">
        <v>0</v>
      </c>
      <c r="Y205">
        <v>16</v>
      </c>
      <c r="Z205" t="s">
        <v>695</v>
      </c>
      <c r="AA205">
        <v>0</v>
      </c>
      <c r="AB205">
        <v>22</v>
      </c>
      <c r="AC205" t="s">
        <v>1537</v>
      </c>
      <c r="AD205">
        <v>0</v>
      </c>
      <c r="AE205">
        <v>37</v>
      </c>
      <c r="AF205" t="s">
        <v>1538</v>
      </c>
      <c r="AG205">
        <v>0</v>
      </c>
      <c r="AH205">
        <v>43</v>
      </c>
      <c r="AI205" t="s">
        <v>1539</v>
      </c>
      <c r="AJ205">
        <v>0</v>
      </c>
      <c r="AK205">
        <v>43</v>
      </c>
      <c r="AL205" t="s">
        <v>1540</v>
      </c>
      <c r="AM205">
        <v>0</v>
      </c>
      <c r="AN205">
        <v>70</v>
      </c>
      <c r="AO205" t="s">
        <v>2153</v>
      </c>
      <c r="AP205">
        <v>0</v>
      </c>
      <c r="AQ205">
        <v>70</v>
      </c>
      <c r="AR205" t="s">
        <v>2154</v>
      </c>
      <c r="AS205">
        <v>70</v>
      </c>
      <c r="AT205">
        <v>70</v>
      </c>
      <c r="AU205" t="s">
        <v>2537</v>
      </c>
      <c r="AV205">
        <v>70</v>
      </c>
      <c r="AW205">
        <v>70</v>
      </c>
      <c r="AX205" t="s">
        <v>2538</v>
      </c>
      <c r="AY205" s="4">
        <v>1</v>
      </c>
      <c r="AZ205" s="4">
        <v>1</v>
      </c>
      <c r="BA205" t="s">
        <v>2734</v>
      </c>
    </row>
    <row r="206" spans="1:53" x14ac:dyDescent="0.25">
      <c r="A206" t="s">
        <v>130</v>
      </c>
      <c r="B206" t="s">
        <v>16</v>
      </c>
      <c r="C206" t="s">
        <v>151</v>
      </c>
      <c r="D206" t="s">
        <v>119</v>
      </c>
      <c r="E206" t="s">
        <v>120</v>
      </c>
      <c r="F206" t="s">
        <v>447</v>
      </c>
      <c r="G206" t="s">
        <v>450</v>
      </c>
      <c r="H206">
        <v>2022</v>
      </c>
      <c r="I206">
        <v>7</v>
      </c>
      <c r="J206">
        <v>100</v>
      </c>
      <c r="K206" t="s">
        <v>696</v>
      </c>
      <c r="L206" t="s">
        <v>564</v>
      </c>
      <c r="M206" t="s">
        <v>215</v>
      </c>
      <c r="N206" t="s">
        <v>867</v>
      </c>
      <c r="O206" t="s">
        <v>74</v>
      </c>
      <c r="P206" t="s">
        <v>75</v>
      </c>
      <c r="Q206" t="s">
        <v>451</v>
      </c>
      <c r="R206" t="s">
        <v>1541</v>
      </c>
      <c r="S206">
        <v>1357</v>
      </c>
      <c r="T206" t="s">
        <v>867</v>
      </c>
      <c r="U206" t="s">
        <v>893</v>
      </c>
      <c r="V206">
        <v>100</v>
      </c>
      <c r="W206">
        <v>100</v>
      </c>
      <c r="X206">
        <v>0</v>
      </c>
      <c r="Y206">
        <v>11</v>
      </c>
      <c r="Z206" t="s">
        <v>697</v>
      </c>
      <c r="AA206">
        <v>20</v>
      </c>
      <c r="AB206">
        <v>22</v>
      </c>
      <c r="AC206" t="s">
        <v>1542</v>
      </c>
      <c r="AD206">
        <v>40</v>
      </c>
      <c r="AE206">
        <v>40</v>
      </c>
      <c r="AF206" t="s">
        <v>1543</v>
      </c>
      <c r="AG206">
        <v>40</v>
      </c>
      <c r="AH206">
        <v>45</v>
      </c>
      <c r="AI206" t="s">
        <v>1544</v>
      </c>
      <c r="AJ206">
        <v>60</v>
      </c>
      <c r="AK206">
        <v>55</v>
      </c>
      <c r="AL206" t="s">
        <v>1545</v>
      </c>
      <c r="AM206">
        <v>60</v>
      </c>
      <c r="AN206">
        <v>65</v>
      </c>
      <c r="AO206" t="s">
        <v>2155</v>
      </c>
      <c r="AP206">
        <v>60</v>
      </c>
      <c r="AQ206">
        <v>72</v>
      </c>
      <c r="AR206" t="s">
        <v>2156</v>
      </c>
      <c r="AS206">
        <v>60</v>
      </c>
      <c r="AT206">
        <v>80</v>
      </c>
      <c r="AU206" t="s">
        <v>2539</v>
      </c>
      <c r="AV206">
        <v>60</v>
      </c>
      <c r="AW206">
        <v>88</v>
      </c>
      <c r="AX206" t="s">
        <v>2540</v>
      </c>
      <c r="AY206" s="4">
        <v>1</v>
      </c>
      <c r="AZ206" s="4">
        <v>0.96</v>
      </c>
      <c r="BA206" t="s">
        <v>2735</v>
      </c>
    </row>
    <row r="207" spans="1:53" x14ac:dyDescent="0.25">
      <c r="A207" t="s">
        <v>130</v>
      </c>
      <c r="B207" t="s">
        <v>16</v>
      </c>
      <c r="C207" t="s">
        <v>151</v>
      </c>
      <c r="D207" t="s">
        <v>119</v>
      </c>
      <c r="E207" t="s">
        <v>120</v>
      </c>
      <c r="F207" t="s">
        <v>447</v>
      </c>
      <c r="G207" t="s">
        <v>38</v>
      </c>
      <c r="H207">
        <v>2022</v>
      </c>
      <c r="I207">
        <v>8</v>
      </c>
      <c r="J207">
        <v>100</v>
      </c>
      <c r="K207" t="s">
        <v>698</v>
      </c>
      <c r="L207" t="s">
        <v>564</v>
      </c>
      <c r="M207" t="s">
        <v>76</v>
      </c>
      <c r="N207" t="s">
        <v>867</v>
      </c>
      <c r="O207" t="s">
        <v>74</v>
      </c>
      <c r="P207" t="s">
        <v>75</v>
      </c>
      <c r="Q207" t="s">
        <v>452</v>
      </c>
      <c r="R207" t="s">
        <v>1546</v>
      </c>
      <c r="S207">
        <v>1358</v>
      </c>
      <c r="T207" t="s">
        <v>867</v>
      </c>
      <c r="U207" t="s">
        <v>881</v>
      </c>
      <c r="V207">
        <v>50</v>
      </c>
      <c r="W207">
        <v>8</v>
      </c>
      <c r="X207">
        <v>1</v>
      </c>
      <c r="Y207">
        <v>1</v>
      </c>
      <c r="Z207" t="s">
        <v>699</v>
      </c>
      <c r="AA207">
        <v>2</v>
      </c>
      <c r="AB207">
        <v>1</v>
      </c>
      <c r="AC207" t="s">
        <v>1547</v>
      </c>
      <c r="AD207">
        <v>3</v>
      </c>
      <c r="AE207">
        <v>3</v>
      </c>
      <c r="AF207" t="s">
        <v>1548</v>
      </c>
      <c r="AG207">
        <v>4</v>
      </c>
      <c r="AH207">
        <v>4</v>
      </c>
      <c r="AI207" t="s">
        <v>1549</v>
      </c>
      <c r="AJ207">
        <v>5</v>
      </c>
      <c r="AK207">
        <v>5</v>
      </c>
      <c r="AL207" t="s">
        <v>1550</v>
      </c>
      <c r="AM207">
        <v>6</v>
      </c>
      <c r="AN207">
        <v>6</v>
      </c>
      <c r="AO207" t="s">
        <v>2157</v>
      </c>
      <c r="AP207">
        <v>7</v>
      </c>
      <c r="AQ207">
        <v>7</v>
      </c>
      <c r="AR207" t="s">
        <v>2158</v>
      </c>
      <c r="AS207">
        <v>8</v>
      </c>
      <c r="AT207">
        <v>8</v>
      </c>
      <c r="AU207" t="s">
        <v>2541</v>
      </c>
      <c r="AV207">
        <v>8</v>
      </c>
      <c r="AW207">
        <v>100</v>
      </c>
      <c r="AX207" t="s">
        <v>2542</v>
      </c>
      <c r="AY207" s="4">
        <v>1</v>
      </c>
      <c r="AZ207" s="4">
        <v>1</v>
      </c>
      <c r="BA207" t="s">
        <v>2736</v>
      </c>
    </row>
    <row r="208" spans="1:53" x14ac:dyDescent="0.25">
      <c r="A208" t="s">
        <v>130</v>
      </c>
      <c r="B208" t="s">
        <v>16</v>
      </c>
      <c r="C208" t="s">
        <v>151</v>
      </c>
      <c r="D208" t="s">
        <v>119</v>
      </c>
      <c r="E208" t="s">
        <v>120</v>
      </c>
      <c r="F208" t="s">
        <v>447</v>
      </c>
      <c r="G208" t="s">
        <v>38</v>
      </c>
      <c r="H208">
        <v>2022</v>
      </c>
      <c r="I208">
        <v>8</v>
      </c>
      <c r="J208">
        <v>100</v>
      </c>
      <c r="K208" t="s">
        <v>698</v>
      </c>
      <c r="L208" t="s">
        <v>564</v>
      </c>
      <c r="M208" t="s">
        <v>76</v>
      </c>
      <c r="N208" t="s">
        <v>867</v>
      </c>
      <c r="O208" t="s">
        <v>74</v>
      </c>
      <c r="P208" t="s">
        <v>75</v>
      </c>
      <c r="Q208" t="s">
        <v>453</v>
      </c>
      <c r="R208" t="s">
        <v>1546</v>
      </c>
      <c r="S208">
        <v>1359</v>
      </c>
      <c r="T208" t="s">
        <v>867</v>
      </c>
      <c r="U208" t="s">
        <v>893</v>
      </c>
      <c r="V208">
        <v>50</v>
      </c>
      <c r="W208">
        <v>55</v>
      </c>
      <c r="X208">
        <v>0</v>
      </c>
      <c r="Y208">
        <v>18</v>
      </c>
      <c r="Z208" t="s">
        <v>700</v>
      </c>
      <c r="AA208">
        <v>0</v>
      </c>
      <c r="AB208">
        <v>30</v>
      </c>
      <c r="AC208" t="s">
        <v>1551</v>
      </c>
      <c r="AD208">
        <v>0</v>
      </c>
      <c r="AE208">
        <v>40</v>
      </c>
      <c r="AF208" t="s">
        <v>1552</v>
      </c>
      <c r="AG208">
        <v>0</v>
      </c>
      <c r="AH208">
        <v>55</v>
      </c>
      <c r="AI208" t="s">
        <v>1553</v>
      </c>
      <c r="AJ208">
        <v>0</v>
      </c>
      <c r="AK208">
        <v>55</v>
      </c>
      <c r="AL208" t="s">
        <v>1554</v>
      </c>
      <c r="AM208">
        <v>0</v>
      </c>
      <c r="AN208">
        <v>0</v>
      </c>
      <c r="AO208" t="s">
        <v>2159</v>
      </c>
      <c r="AP208">
        <v>0</v>
      </c>
      <c r="AQ208">
        <v>55</v>
      </c>
      <c r="AR208" t="s">
        <v>2160</v>
      </c>
      <c r="AS208">
        <v>0</v>
      </c>
      <c r="AT208">
        <v>55</v>
      </c>
      <c r="AU208" t="s">
        <v>2541</v>
      </c>
      <c r="AV208">
        <v>0</v>
      </c>
      <c r="AW208">
        <v>90</v>
      </c>
      <c r="AX208" t="s">
        <v>2543</v>
      </c>
      <c r="AY208" s="4">
        <v>1</v>
      </c>
      <c r="AZ208" s="4">
        <v>1</v>
      </c>
      <c r="BA208" t="s">
        <v>2737</v>
      </c>
    </row>
    <row r="209" spans="1:53" x14ac:dyDescent="0.25">
      <c r="A209" t="s">
        <v>130</v>
      </c>
      <c r="B209" t="s">
        <v>10</v>
      </c>
      <c r="C209" t="s">
        <v>149</v>
      </c>
      <c r="D209" t="s">
        <v>11</v>
      </c>
      <c r="E209" t="s">
        <v>12</v>
      </c>
      <c r="F209" t="s">
        <v>455</v>
      </c>
      <c r="G209" t="s">
        <v>456</v>
      </c>
      <c r="H209">
        <v>2022</v>
      </c>
      <c r="I209">
        <v>10</v>
      </c>
      <c r="J209">
        <v>100</v>
      </c>
      <c r="K209" t="s">
        <v>702</v>
      </c>
      <c r="L209" t="s">
        <v>564</v>
      </c>
      <c r="M209" t="s">
        <v>76</v>
      </c>
      <c r="N209" t="s">
        <v>867</v>
      </c>
      <c r="O209" t="s">
        <v>74</v>
      </c>
      <c r="P209" t="s">
        <v>75</v>
      </c>
      <c r="Q209" t="s">
        <v>457</v>
      </c>
      <c r="R209" t="s">
        <v>1561</v>
      </c>
      <c r="S209">
        <v>1361</v>
      </c>
      <c r="T209" t="s">
        <v>867</v>
      </c>
      <c r="U209" t="s">
        <v>893</v>
      </c>
      <c r="V209">
        <v>50</v>
      </c>
      <c r="W209">
        <v>100</v>
      </c>
      <c r="X209">
        <v>30</v>
      </c>
      <c r="Y209">
        <v>70</v>
      </c>
      <c r="Z209" t="s">
        <v>703</v>
      </c>
      <c r="AA209">
        <v>30</v>
      </c>
      <c r="AB209">
        <v>53</v>
      </c>
      <c r="AC209" t="s">
        <v>1562</v>
      </c>
      <c r="AD209">
        <v>30</v>
      </c>
      <c r="AE209">
        <v>70</v>
      </c>
      <c r="AF209" t="s">
        <v>1563</v>
      </c>
      <c r="AG209">
        <v>60</v>
      </c>
      <c r="AH209">
        <v>100</v>
      </c>
      <c r="AI209" t="s">
        <v>1564</v>
      </c>
      <c r="AJ209">
        <v>60</v>
      </c>
      <c r="AK209">
        <v>100</v>
      </c>
      <c r="AL209" t="s">
        <v>1565</v>
      </c>
      <c r="AM209">
        <v>60</v>
      </c>
      <c r="AN209">
        <v>100</v>
      </c>
      <c r="AO209" t="s">
        <v>2163</v>
      </c>
      <c r="AP209">
        <v>80</v>
      </c>
      <c r="AQ209">
        <v>100</v>
      </c>
      <c r="AR209" t="s">
        <v>2164</v>
      </c>
      <c r="AS209">
        <v>80</v>
      </c>
      <c r="AT209">
        <v>100</v>
      </c>
      <c r="AU209" t="s">
        <v>2546</v>
      </c>
      <c r="AV209">
        <v>80</v>
      </c>
      <c r="AW209">
        <v>100</v>
      </c>
      <c r="AX209" t="s">
        <v>2547</v>
      </c>
      <c r="AY209" s="4">
        <v>1</v>
      </c>
      <c r="AZ209" s="4">
        <v>1</v>
      </c>
      <c r="BA209" t="s">
        <v>2738</v>
      </c>
    </row>
    <row r="210" spans="1:53" x14ac:dyDescent="0.25">
      <c r="A210" t="s">
        <v>130</v>
      </c>
      <c r="B210" t="s">
        <v>10</v>
      </c>
      <c r="C210" t="s">
        <v>149</v>
      </c>
      <c r="D210" t="s">
        <v>11</v>
      </c>
      <c r="E210" t="s">
        <v>12</v>
      </c>
      <c r="F210" t="s">
        <v>455</v>
      </c>
      <c r="G210" t="s">
        <v>456</v>
      </c>
      <c r="H210">
        <v>2022</v>
      </c>
      <c r="I210">
        <v>10</v>
      </c>
      <c r="J210">
        <v>100</v>
      </c>
      <c r="K210" t="s">
        <v>702</v>
      </c>
      <c r="L210" t="s">
        <v>564</v>
      </c>
      <c r="M210" t="s">
        <v>76</v>
      </c>
      <c r="N210" t="s">
        <v>867</v>
      </c>
      <c r="O210" t="s">
        <v>74</v>
      </c>
      <c r="P210" t="s">
        <v>75</v>
      </c>
      <c r="Q210" t="s">
        <v>458</v>
      </c>
      <c r="R210" t="s">
        <v>1561</v>
      </c>
      <c r="S210">
        <v>1362</v>
      </c>
      <c r="T210" t="s">
        <v>867</v>
      </c>
      <c r="U210" t="s">
        <v>881</v>
      </c>
      <c r="V210">
        <v>50</v>
      </c>
      <c r="W210">
        <v>1</v>
      </c>
      <c r="X210">
        <v>0</v>
      </c>
      <c r="Y210">
        <v>0</v>
      </c>
      <c r="Z210" t="s">
        <v>704</v>
      </c>
      <c r="AA210">
        <v>0</v>
      </c>
      <c r="AB210">
        <v>0</v>
      </c>
      <c r="AC210" t="s">
        <v>1566</v>
      </c>
      <c r="AD210">
        <v>0</v>
      </c>
      <c r="AE210">
        <v>0</v>
      </c>
      <c r="AF210" t="s">
        <v>1567</v>
      </c>
      <c r="AG210">
        <v>0</v>
      </c>
      <c r="AH210">
        <v>82</v>
      </c>
      <c r="AI210" t="s">
        <v>1568</v>
      </c>
      <c r="AJ210">
        <v>0</v>
      </c>
      <c r="AK210">
        <v>0</v>
      </c>
      <c r="AL210" t="s">
        <v>1569</v>
      </c>
      <c r="AM210">
        <v>0</v>
      </c>
      <c r="AN210">
        <v>88</v>
      </c>
      <c r="AO210" t="s">
        <v>2165</v>
      </c>
      <c r="AP210">
        <v>0</v>
      </c>
      <c r="AQ210">
        <v>88</v>
      </c>
      <c r="AR210" t="s">
        <v>2166</v>
      </c>
      <c r="AS210">
        <v>0</v>
      </c>
      <c r="AV210">
        <v>0</v>
      </c>
      <c r="AW210">
        <v>95</v>
      </c>
      <c r="AX210" t="s">
        <v>2548</v>
      </c>
      <c r="AY210" s="4">
        <v>1</v>
      </c>
      <c r="AZ210" s="4">
        <v>1</v>
      </c>
      <c r="BA210" t="s">
        <v>2739</v>
      </c>
    </row>
    <row r="211" spans="1:53" x14ac:dyDescent="0.25">
      <c r="A211" t="s">
        <v>130</v>
      </c>
      <c r="B211" t="s">
        <v>10</v>
      </c>
      <c r="C211" t="s">
        <v>149</v>
      </c>
      <c r="D211" t="s">
        <v>11</v>
      </c>
      <c r="E211" t="s">
        <v>12</v>
      </c>
      <c r="F211" t="s">
        <v>455</v>
      </c>
      <c r="G211" t="s">
        <v>36</v>
      </c>
      <c r="H211">
        <v>2022</v>
      </c>
      <c r="I211">
        <v>10</v>
      </c>
      <c r="J211">
        <v>100</v>
      </c>
      <c r="K211" t="s">
        <v>705</v>
      </c>
      <c r="L211" t="s">
        <v>564</v>
      </c>
      <c r="M211" t="s">
        <v>76</v>
      </c>
      <c r="N211" t="s">
        <v>867</v>
      </c>
      <c r="O211" t="s">
        <v>74</v>
      </c>
      <c r="P211" t="s">
        <v>79</v>
      </c>
      <c r="Q211" t="s">
        <v>461</v>
      </c>
      <c r="R211" t="s">
        <v>1582</v>
      </c>
      <c r="S211">
        <v>1367</v>
      </c>
      <c r="T211" t="s">
        <v>867</v>
      </c>
      <c r="U211" t="s">
        <v>893</v>
      </c>
      <c r="V211">
        <v>34</v>
      </c>
      <c r="W211">
        <v>50</v>
      </c>
      <c r="X211">
        <v>20</v>
      </c>
      <c r="Y211">
        <v>23</v>
      </c>
      <c r="Z211" t="s">
        <v>706</v>
      </c>
      <c r="AA211">
        <v>20</v>
      </c>
      <c r="AB211">
        <v>48</v>
      </c>
      <c r="AC211" t="s">
        <v>1583</v>
      </c>
      <c r="AD211">
        <v>20</v>
      </c>
      <c r="AE211">
        <v>60</v>
      </c>
      <c r="AF211" t="s">
        <v>1584</v>
      </c>
      <c r="AG211">
        <v>30</v>
      </c>
      <c r="AH211">
        <v>69</v>
      </c>
      <c r="AI211" t="s">
        <v>1583</v>
      </c>
      <c r="AJ211">
        <v>30</v>
      </c>
      <c r="AK211">
        <v>71</v>
      </c>
      <c r="AL211" t="s">
        <v>1585</v>
      </c>
      <c r="AM211">
        <v>30</v>
      </c>
      <c r="AN211">
        <v>76</v>
      </c>
      <c r="AO211" t="s">
        <v>2172</v>
      </c>
      <c r="AP211">
        <v>40</v>
      </c>
      <c r="AQ211">
        <v>76</v>
      </c>
      <c r="AR211" t="s">
        <v>2173</v>
      </c>
      <c r="AS211">
        <v>40</v>
      </c>
      <c r="AT211">
        <v>85</v>
      </c>
      <c r="AU211" t="s">
        <v>2554</v>
      </c>
      <c r="AV211">
        <v>40</v>
      </c>
      <c r="AW211">
        <v>90</v>
      </c>
      <c r="AX211" t="s">
        <v>2555</v>
      </c>
      <c r="AY211" s="4">
        <v>1</v>
      </c>
      <c r="AZ211" s="4">
        <v>1</v>
      </c>
      <c r="BA211" t="s">
        <v>2740</v>
      </c>
    </row>
    <row r="212" spans="1:53" x14ac:dyDescent="0.25">
      <c r="A212" t="s">
        <v>130</v>
      </c>
      <c r="B212" t="s">
        <v>10</v>
      </c>
      <c r="C212" t="s">
        <v>149</v>
      </c>
      <c r="D212" t="s">
        <v>11</v>
      </c>
      <c r="E212" t="s">
        <v>12</v>
      </c>
      <c r="F212" t="s">
        <v>455</v>
      </c>
      <c r="G212" t="s">
        <v>36</v>
      </c>
      <c r="H212">
        <v>2022</v>
      </c>
      <c r="I212">
        <v>10</v>
      </c>
      <c r="J212">
        <v>100</v>
      </c>
      <c r="K212" t="s">
        <v>705</v>
      </c>
      <c r="L212" t="s">
        <v>564</v>
      </c>
      <c r="M212" t="s">
        <v>76</v>
      </c>
      <c r="N212" t="s">
        <v>867</v>
      </c>
      <c r="O212" t="s">
        <v>74</v>
      </c>
      <c r="P212" t="s">
        <v>79</v>
      </c>
      <c r="Q212" t="s">
        <v>463</v>
      </c>
      <c r="R212" t="s">
        <v>1582</v>
      </c>
      <c r="S212">
        <v>1369</v>
      </c>
      <c r="T212" t="s">
        <v>867</v>
      </c>
      <c r="U212" t="s">
        <v>893</v>
      </c>
      <c r="V212">
        <v>33</v>
      </c>
      <c r="W212">
        <v>100</v>
      </c>
      <c r="X212">
        <v>15</v>
      </c>
      <c r="Y212">
        <v>30</v>
      </c>
      <c r="Z212" t="s">
        <v>707</v>
      </c>
      <c r="AA212">
        <v>20</v>
      </c>
      <c r="AB212">
        <v>31</v>
      </c>
      <c r="AC212" t="s">
        <v>1590</v>
      </c>
      <c r="AD212">
        <v>30</v>
      </c>
      <c r="AE212">
        <v>38</v>
      </c>
      <c r="AF212" t="s">
        <v>1591</v>
      </c>
      <c r="AG212">
        <v>50</v>
      </c>
      <c r="AH212">
        <v>52</v>
      </c>
      <c r="AI212" t="s">
        <v>1592</v>
      </c>
      <c r="AJ212">
        <v>60</v>
      </c>
      <c r="AK212">
        <v>85</v>
      </c>
      <c r="AL212" t="s">
        <v>1593</v>
      </c>
      <c r="AM212">
        <v>60</v>
      </c>
      <c r="AN212">
        <v>85</v>
      </c>
      <c r="AO212" t="s">
        <v>2176</v>
      </c>
      <c r="AP212">
        <v>100</v>
      </c>
      <c r="AQ212">
        <v>85</v>
      </c>
      <c r="AR212" t="s">
        <v>2176</v>
      </c>
      <c r="AS212">
        <v>100</v>
      </c>
      <c r="AT212">
        <v>85</v>
      </c>
      <c r="AU212" t="s">
        <v>2558</v>
      </c>
      <c r="AV212">
        <v>100</v>
      </c>
      <c r="AW212">
        <v>86</v>
      </c>
      <c r="AX212" t="s">
        <v>2559</v>
      </c>
      <c r="AY212" s="4">
        <v>1</v>
      </c>
      <c r="AZ212" s="4">
        <v>0.97</v>
      </c>
      <c r="BA212" t="s">
        <v>2741</v>
      </c>
    </row>
    <row r="213" spans="1:53" x14ac:dyDescent="0.25">
      <c r="A213" t="s">
        <v>130</v>
      </c>
      <c r="B213" t="s">
        <v>10</v>
      </c>
      <c r="C213" t="s">
        <v>149</v>
      </c>
      <c r="D213" t="s">
        <v>11</v>
      </c>
      <c r="E213" t="s">
        <v>12</v>
      </c>
      <c r="F213" t="s">
        <v>455</v>
      </c>
      <c r="G213" t="s">
        <v>36</v>
      </c>
      <c r="H213">
        <v>2022</v>
      </c>
      <c r="I213">
        <v>10</v>
      </c>
      <c r="J213">
        <v>100</v>
      </c>
      <c r="K213" t="s">
        <v>705</v>
      </c>
      <c r="L213" t="s">
        <v>564</v>
      </c>
      <c r="M213" t="s">
        <v>76</v>
      </c>
      <c r="N213" t="s">
        <v>867</v>
      </c>
      <c r="O213" t="s">
        <v>74</v>
      </c>
      <c r="P213" t="s">
        <v>79</v>
      </c>
      <c r="Q213" t="s">
        <v>466</v>
      </c>
      <c r="R213" t="s">
        <v>1582</v>
      </c>
      <c r="S213">
        <v>1372</v>
      </c>
      <c r="T213" t="s">
        <v>867</v>
      </c>
      <c r="U213" t="s">
        <v>893</v>
      </c>
      <c r="V213">
        <v>33</v>
      </c>
      <c r="W213">
        <v>100</v>
      </c>
      <c r="X213">
        <v>10</v>
      </c>
      <c r="Y213">
        <v>36</v>
      </c>
      <c r="Z213" t="s">
        <v>708</v>
      </c>
      <c r="AA213">
        <v>15</v>
      </c>
      <c r="AB213">
        <v>42</v>
      </c>
      <c r="AC213" t="s">
        <v>1601</v>
      </c>
      <c r="AD213">
        <v>20</v>
      </c>
      <c r="AE213">
        <v>50</v>
      </c>
      <c r="AF213" t="s">
        <v>1602</v>
      </c>
      <c r="AG213">
        <v>50</v>
      </c>
      <c r="AH213">
        <v>78</v>
      </c>
      <c r="AI213" t="s">
        <v>1603</v>
      </c>
      <c r="AJ213">
        <v>50</v>
      </c>
      <c r="AK213">
        <v>92</v>
      </c>
      <c r="AL213" t="s">
        <v>1604</v>
      </c>
      <c r="AM213">
        <v>50</v>
      </c>
      <c r="AN213">
        <v>92</v>
      </c>
      <c r="AO213" t="s">
        <v>2181</v>
      </c>
      <c r="AP213">
        <v>70</v>
      </c>
      <c r="AQ213">
        <v>98</v>
      </c>
      <c r="AR213" t="s">
        <v>2182</v>
      </c>
      <c r="AS213">
        <v>70</v>
      </c>
      <c r="AT213">
        <v>98</v>
      </c>
      <c r="AU213" t="s">
        <v>2562</v>
      </c>
      <c r="AV213">
        <v>70</v>
      </c>
      <c r="AW213">
        <v>98</v>
      </c>
      <c r="AX213" t="s">
        <v>2563</v>
      </c>
      <c r="AY213" s="4">
        <v>1</v>
      </c>
      <c r="AZ213" s="4">
        <v>1</v>
      </c>
      <c r="BA213" t="s">
        <v>2563</v>
      </c>
    </row>
    <row r="214" spans="1:53" x14ac:dyDescent="0.25">
      <c r="A214" t="s">
        <v>130</v>
      </c>
      <c r="B214" t="s">
        <v>10</v>
      </c>
      <c r="C214" t="s">
        <v>149</v>
      </c>
      <c r="D214" t="s">
        <v>23</v>
      </c>
      <c r="E214" t="s">
        <v>129</v>
      </c>
      <c r="F214" t="s">
        <v>467</v>
      </c>
      <c r="G214" t="s">
        <v>69</v>
      </c>
      <c r="H214">
        <v>2022</v>
      </c>
      <c r="I214">
        <v>20</v>
      </c>
      <c r="J214">
        <v>100</v>
      </c>
      <c r="K214" t="s">
        <v>709</v>
      </c>
      <c r="L214" t="s">
        <v>564</v>
      </c>
      <c r="M214" t="s">
        <v>76</v>
      </c>
      <c r="N214" t="s">
        <v>867</v>
      </c>
      <c r="O214" t="s">
        <v>74</v>
      </c>
      <c r="P214" t="s">
        <v>75</v>
      </c>
      <c r="Q214" t="s">
        <v>710</v>
      </c>
      <c r="R214" t="s">
        <v>1605</v>
      </c>
      <c r="S214">
        <v>1373</v>
      </c>
      <c r="T214" t="s">
        <v>867</v>
      </c>
      <c r="U214" t="s">
        <v>893</v>
      </c>
      <c r="V214">
        <v>14.8</v>
      </c>
      <c r="W214">
        <v>100</v>
      </c>
      <c r="X214">
        <v>0</v>
      </c>
      <c r="Y214">
        <v>2</v>
      </c>
      <c r="Z214" t="s">
        <v>711</v>
      </c>
      <c r="AA214">
        <v>20</v>
      </c>
      <c r="AB214">
        <v>20</v>
      </c>
      <c r="AC214" t="s">
        <v>1606</v>
      </c>
      <c r="AD214">
        <v>30</v>
      </c>
      <c r="AE214">
        <v>32</v>
      </c>
      <c r="AF214" t="s">
        <v>1607</v>
      </c>
      <c r="AG214">
        <v>30</v>
      </c>
      <c r="AH214">
        <v>38</v>
      </c>
      <c r="AI214" t="s">
        <v>1608</v>
      </c>
      <c r="AJ214">
        <v>30</v>
      </c>
      <c r="AK214">
        <v>38</v>
      </c>
      <c r="AL214" t="s">
        <v>1609</v>
      </c>
      <c r="AM214">
        <v>50</v>
      </c>
      <c r="AN214">
        <v>50</v>
      </c>
      <c r="AO214" t="s">
        <v>2183</v>
      </c>
      <c r="AP214">
        <v>50</v>
      </c>
      <c r="AQ214">
        <v>50</v>
      </c>
      <c r="AR214" t="s">
        <v>2184</v>
      </c>
      <c r="AS214">
        <v>70</v>
      </c>
      <c r="AT214">
        <v>65</v>
      </c>
      <c r="AU214" t="s">
        <v>2564</v>
      </c>
      <c r="AV214">
        <v>70</v>
      </c>
      <c r="AW214">
        <v>94</v>
      </c>
      <c r="AX214" t="s">
        <v>2565</v>
      </c>
      <c r="AY214" s="4">
        <v>1</v>
      </c>
      <c r="AZ214" s="4">
        <v>0.94</v>
      </c>
      <c r="BA214" t="s">
        <v>2742</v>
      </c>
    </row>
    <row r="215" spans="1:53" x14ac:dyDescent="0.25">
      <c r="A215" t="s">
        <v>130</v>
      </c>
      <c r="B215" t="s">
        <v>10</v>
      </c>
      <c r="C215" t="s">
        <v>149</v>
      </c>
      <c r="D215" t="s">
        <v>23</v>
      </c>
      <c r="E215" t="s">
        <v>129</v>
      </c>
      <c r="F215" t="s">
        <v>467</v>
      </c>
      <c r="G215" t="s">
        <v>69</v>
      </c>
      <c r="H215">
        <v>2022</v>
      </c>
      <c r="I215">
        <v>20</v>
      </c>
      <c r="J215">
        <v>100</v>
      </c>
      <c r="K215" t="s">
        <v>709</v>
      </c>
      <c r="L215" t="s">
        <v>564</v>
      </c>
      <c r="M215" t="s">
        <v>76</v>
      </c>
      <c r="N215" t="s">
        <v>867</v>
      </c>
      <c r="O215" t="s">
        <v>74</v>
      </c>
      <c r="P215" t="s">
        <v>75</v>
      </c>
      <c r="Q215" t="s">
        <v>468</v>
      </c>
      <c r="R215" t="s">
        <v>1605</v>
      </c>
      <c r="S215">
        <v>1375</v>
      </c>
      <c r="T215" t="s">
        <v>867</v>
      </c>
      <c r="U215" t="s">
        <v>881</v>
      </c>
      <c r="V215">
        <v>14.2</v>
      </c>
      <c r="W215">
        <v>4</v>
      </c>
      <c r="X215">
        <v>2</v>
      </c>
      <c r="Y215">
        <v>2</v>
      </c>
      <c r="Z215" t="s">
        <v>712</v>
      </c>
      <c r="AA215">
        <v>3</v>
      </c>
      <c r="AB215">
        <v>2</v>
      </c>
      <c r="AC215" t="s">
        <v>1610</v>
      </c>
      <c r="AD215">
        <v>3</v>
      </c>
      <c r="AE215">
        <v>3</v>
      </c>
      <c r="AF215" t="s">
        <v>1611</v>
      </c>
      <c r="AG215">
        <v>3</v>
      </c>
      <c r="AH215">
        <v>3</v>
      </c>
      <c r="AI215" t="s">
        <v>1612</v>
      </c>
      <c r="AJ215">
        <v>3</v>
      </c>
      <c r="AK215">
        <v>3</v>
      </c>
      <c r="AL215" t="s">
        <v>1613</v>
      </c>
      <c r="AM215">
        <v>3</v>
      </c>
      <c r="AN215">
        <v>4</v>
      </c>
      <c r="AO215" t="s">
        <v>2185</v>
      </c>
      <c r="AP215">
        <v>4</v>
      </c>
      <c r="AQ215">
        <v>100</v>
      </c>
      <c r="AR215" t="s">
        <v>2186</v>
      </c>
      <c r="AS215">
        <v>4</v>
      </c>
      <c r="AV215">
        <v>4</v>
      </c>
      <c r="AW215">
        <v>100</v>
      </c>
      <c r="AX215" t="s">
        <v>2566</v>
      </c>
      <c r="AY215" s="4">
        <v>1</v>
      </c>
      <c r="AZ215" s="4">
        <v>1</v>
      </c>
      <c r="BA215" t="s">
        <v>2566</v>
      </c>
    </row>
    <row r="216" spans="1:53" x14ac:dyDescent="0.25">
      <c r="A216" t="s">
        <v>130</v>
      </c>
      <c r="B216" t="s">
        <v>10</v>
      </c>
      <c r="C216" t="s">
        <v>149</v>
      </c>
      <c r="D216" t="s">
        <v>23</v>
      </c>
      <c r="E216" t="s">
        <v>129</v>
      </c>
      <c r="F216" t="s">
        <v>467</v>
      </c>
      <c r="G216" t="s">
        <v>69</v>
      </c>
      <c r="H216">
        <v>2022</v>
      </c>
      <c r="I216">
        <v>20</v>
      </c>
      <c r="J216">
        <v>100</v>
      </c>
      <c r="K216" t="s">
        <v>709</v>
      </c>
      <c r="L216" t="s">
        <v>564</v>
      </c>
      <c r="M216" t="s">
        <v>76</v>
      </c>
      <c r="N216" t="s">
        <v>867</v>
      </c>
      <c r="O216" t="s">
        <v>74</v>
      </c>
      <c r="P216" t="s">
        <v>75</v>
      </c>
      <c r="Q216" t="s">
        <v>469</v>
      </c>
      <c r="R216" t="s">
        <v>1605</v>
      </c>
      <c r="S216">
        <v>1376</v>
      </c>
      <c r="T216" t="s">
        <v>867</v>
      </c>
      <c r="U216" t="s">
        <v>893</v>
      </c>
      <c r="V216">
        <v>14.2</v>
      </c>
      <c r="W216">
        <v>100</v>
      </c>
      <c r="X216">
        <v>16</v>
      </c>
      <c r="Y216">
        <v>35</v>
      </c>
      <c r="Z216" t="s">
        <v>713</v>
      </c>
      <c r="AA216">
        <v>32</v>
      </c>
      <c r="AB216">
        <v>43</v>
      </c>
      <c r="AC216" t="s">
        <v>1614</v>
      </c>
      <c r="AD216">
        <v>48</v>
      </c>
      <c r="AE216">
        <v>48</v>
      </c>
      <c r="AF216" t="s">
        <v>1615</v>
      </c>
      <c r="AG216">
        <v>48</v>
      </c>
      <c r="AH216">
        <v>48</v>
      </c>
      <c r="AI216" t="s">
        <v>1616</v>
      </c>
      <c r="AJ216">
        <v>68</v>
      </c>
      <c r="AK216">
        <v>68</v>
      </c>
      <c r="AL216" t="s">
        <v>1617</v>
      </c>
      <c r="AM216">
        <v>68</v>
      </c>
      <c r="AN216">
        <v>70</v>
      </c>
      <c r="AO216" t="s">
        <v>2187</v>
      </c>
      <c r="AP216">
        <v>80</v>
      </c>
      <c r="AQ216">
        <v>82</v>
      </c>
      <c r="AR216" t="s">
        <v>2188</v>
      </c>
      <c r="AS216">
        <v>80</v>
      </c>
      <c r="AT216">
        <v>82</v>
      </c>
      <c r="AU216" t="s">
        <v>2567</v>
      </c>
      <c r="AV216">
        <v>80</v>
      </c>
      <c r="AW216">
        <v>96</v>
      </c>
      <c r="AX216" t="s">
        <v>2568</v>
      </c>
      <c r="AY216" s="4">
        <v>1</v>
      </c>
      <c r="AZ216" s="4">
        <v>1</v>
      </c>
      <c r="BA216" t="s">
        <v>2743</v>
      </c>
    </row>
    <row r="217" spans="1:53" x14ac:dyDescent="0.25">
      <c r="A217" t="s">
        <v>130</v>
      </c>
      <c r="B217" t="s">
        <v>10</v>
      </c>
      <c r="C217" t="s">
        <v>149</v>
      </c>
      <c r="D217" t="s">
        <v>23</v>
      </c>
      <c r="E217" t="s">
        <v>129</v>
      </c>
      <c r="F217" t="s">
        <v>467</v>
      </c>
      <c r="G217" t="s">
        <v>69</v>
      </c>
      <c r="H217">
        <v>2022</v>
      </c>
      <c r="I217">
        <v>20</v>
      </c>
      <c r="J217">
        <v>100</v>
      </c>
      <c r="K217" t="s">
        <v>709</v>
      </c>
      <c r="L217" t="s">
        <v>564</v>
      </c>
      <c r="M217" t="s">
        <v>76</v>
      </c>
      <c r="N217" t="s">
        <v>867</v>
      </c>
      <c r="O217" t="s">
        <v>74</v>
      </c>
      <c r="P217" t="s">
        <v>75</v>
      </c>
      <c r="Q217" t="s">
        <v>470</v>
      </c>
      <c r="R217" t="s">
        <v>1605</v>
      </c>
      <c r="S217">
        <v>1377</v>
      </c>
      <c r="T217" t="s">
        <v>867</v>
      </c>
      <c r="U217" t="s">
        <v>893</v>
      </c>
      <c r="V217">
        <v>14.2</v>
      </c>
      <c r="W217">
        <v>100</v>
      </c>
      <c r="X217">
        <v>25</v>
      </c>
      <c r="Y217">
        <v>44</v>
      </c>
      <c r="Z217" t="s">
        <v>714</v>
      </c>
      <c r="AA217">
        <v>50</v>
      </c>
      <c r="AB217">
        <v>50</v>
      </c>
      <c r="AC217" t="s">
        <v>1618</v>
      </c>
      <c r="AD217">
        <v>50</v>
      </c>
      <c r="AE217">
        <v>65</v>
      </c>
      <c r="AF217" t="s">
        <v>1619</v>
      </c>
      <c r="AG217">
        <v>75</v>
      </c>
      <c r="AH217">
        <v>80</v>
      </c>
      <c r="AI217" t="s">
        <v>1620</v>
      </c>
      <c r="AJ217">
        <v>75</v>
      </c>
      <c r="AK217">
        <v>88</v>
      </c>
      <c r="AL217" t="s">
        <v>1621</v>
      </c>
      <c r="AM217">
        <v>75</v>
      </c>
      <c r="AN217">
        <v>90</v>
      </c>
      <c r="AO217" t="s">
        <v>2189</v>
      </c>
      <c r="AP217">
        <v>75</v>
      </c>
      <c r="AQ217">
        <v>93</v>
      </c>
      <c r="AR217" t="s">
        <v>2190</v>
      </c>
      <c r="AS217">
        <v>75</v>
      </c>
      <c r="AT217">
        <v>93</v>
      </c>
      <c r="AU217" t="s">
        <v>2190</v>
      </c>
      <c r="AV217">
        <v>75</v>
      </c>
      <c r="AW217">
        <v>98</v>
      </c>
      <c r="AX217" t="s">
        <v>2569</v>
      </c>
      <c r="AY217" s="4">
        <v>1</v>
      </c>
      <c r="AZ217" s="4">
        <v>1</v>
      </c>
      <c r="BA217" t="s">
        <v>2744</v>
      </c>
    </row>
    <row r="218" spans="1:53" x14ac:dyDescent="0.25">
      <c r="A218" t="s">
        <v>130</v>
      </c>
      <c r="B218" t="s">
        <v>10</v>
      </c>
      <c r="C218" t="s">
        <v>149</v>
      </c>
      <c r="D218" t="s">
        <v>23</v>
      </c>
      <c r="E218" t="s">
        <v>129</v>
      </c>
      <c r="F218" t="s">
        <v>467</v>
      </c>
      <c r="G218" t="s">
        <v>69</v>
      </c>
      <c r="H218">
        <v>2022</v>
      </c>
      <c r="I218">
        <v>20</v>
      </c>
      <c r="J218">
        <v>100</v>
      </c>
      <c r="K218" t="s">
        <v>709</v>
      </c>
      <c r="L218" t="s">
        <v>564</v>
      </c>
      <c r="M218" t="s">
        <v>76</v>
      </c>
      <c r="N218" t="s">
        <v>867</v>
      </c>
      <c r="O218" t="s">
        <v>74</v>
      </c>
      <c r="P218" t="s">
        <v>75</v>
      </c>
      <c r="Q218" t="s">
        <v>471</v>
      </c>
      <c r="R218" t="s">
        <v>1605</v>
      </c>
      <c r="S218">
        <v>1378</v>
      </c>
      <c r="T218" t="s">
        <v>867</v>
      </c>
      <c r="U218" t="s">
        <v>893</v>
      </c>
      <c r="V218">
        <v>14.2</v>
      </c>
      <c r="W218">
        <v>100</v>
      </c>
      <c r="X218">
        <v>14</v>
      </c>
      <c r="Y218">
        <v>40</v>
      </c>
      <c r="Z218" t="s">
        <v>715</v>
      </c>
      <c r="AA218">
        <v>14</v>
      </c>
      <c r="AB218">
        <v>43</v>
      </c>
      <c r="AC218" t="s">
        <v>1622</v>
      </c>
      <c r="AD218">
        <v>30</v>
      </c>
      <c r="AE218">
        <v>53</v>
      </c>
      <c r="AF218" t="s">
        <v>1623</v>
      </c>
      <c r="AG218">
        <v>30</v>
      </c>
      <c r="AH218">
        <v>54</v>
      </c>
      <c r="AI218" t="s">
        <v>1624</v>
      </c>
      <c r="AJ218">
        <v>42</v>
      </c>
      <c r="AK218">
        <v>70</v>
      </c>
      <c r="AL218" t="s">
        <v>1625</v>
      </c>
      <c r="AM218">
        <v>56</v>
      </c>
      <c r="AN218">
        <v>70</v>
      </c>
      <c r="AO218" t="s">
        <v>2191</v>
      </c>
      <c r="AP218">
        <v>70</v>
      </c>
      <c r="AQ218">
        <v>71</v>
      </c>
      <c r="AR218" t="s">
        <v>2192</v>
      </c>
      <c r="AS218">
        <v>70</v>
      </c>
      <c r="AT218">
        <v>71</v>
      </c>
      <c r="AU218" t="s">
        <v>2570</v>
      </c>
      <c r="AV218">
        <v>70</v>
      </c>
      <c r="AW218">
        <v>94</v>
      </c>
      <c r="AX218" t="s">
        <v>2571</v>
      </c>
      <c r="AY218" s="4">
        <v>1</v>
      </c>
      <c r="AZ218" s="4">
        <v>1</v>
      </c>
      <c r="BA218" t="s">
        <v>2745</v>
      </c>
    </row>
    <row r="219" spans="1:53" x14ac:dyDescent="0.25">
      <c r="A219" t="s">
        <v>130</v>
      </c>
      <c r="B219" t="s">
        <v>16</v>
      </c>
      <c r="C219" t="s">
        <v>151</v>
      </c>
      <c r="D219" t="s">
        <v>119</v>
      </c>
      <c r="E219" t="s">
        <v>120</v>
      </c>
      <c r="F219" t="s">
        <v>447</v>
      </c>
      <c r="G219" t="s">
        <v>38</v>
      </c>
      <c r="H219">
        <v>2022</v>
      </c>
      <c r="I219">
        <v>8</v>
      </c>
      <c r="J219">
        <v>100</v>
      </c>
      <c r="K219" t="s">
        <v>698</v>
      </c>
      <c r="L219" t="s">
        <v>564</v>
      </c>
      <c r="M219" t="s">
        <v>76</v>
      </c>
      <c r="N219" t="s">
        <v>867</v>
      </c>
      <c r="O219" t="s">
        <v>74</v>
      </c>
      <c r="P219" t="s">
        <v>75</v>
      </c>
      <c r="Q219" t="s">
        <v>861</v>
      </c>
      <c r="R219" t="s">
        <v>1546</v>
      </c>
      <c r="S219">
        <v>1423</v>
      </c>
      <c r="T219" t="s">
        <v>867</v>
      </c>
      <c r="U219" t="s">
        <v>893</v>
      </c>
      <c r="V219">
        <v>0</v>
      </c>
      <c r="W219">
        <v>50</v>
      </c>
      <c r="X219">
        <v>5</v>
      </c>
      <c r="AA219">
        <v>10</v>
      </c>
      <c r="AB219">
        <v>25</v>
      </c>
      <c r="AC219" t="s">
        <v>1773</v>
      </c>
      <c r="AD219">
        <v>15</v>
      </c>
      <c r="AE219">
        <v>32</v>
      </c>
      <c r="AF219" t="s">
        <v>1774</v>
      </c>
      <c r="AG219">
        <v>20</v>
      </c>
      <c r="AH219">
        <v>50</v>
      </c>
      <c r="AI219" t="s">
        <v>1775</v>
      </c>
      <c r="AJ219">
        <v>25</v>
      </c>
      <c r="AK219">
        <v>45</v>
      </c>
      <c r="AL219" t="s">
        <v>1776</v>
      </c>
      <c r="AM219">
        <v>30</v>
      </c>
      <c r="AN219">
        <v>50</v>
      </c>
      <c r="AO219" t="s">
        <v>2258</v>
      </c>
      <c r="AP219">
        <v>35</v>
      </c>
      <c r="AQ219">
        <v>50</v>
      </c>
      <c r="AR219" t="s">
        <v>2259</v>
      </c>
      <c r="AS219">
        <v>40</v>
      </c>
      <c r="AT219">
        <v>50</v>
      </c>
      <c r="AU219" t="s">
        <v>2541</v>
      </c>
      <c r="AV219">
        <v>45</v>
      </c>
      <c r="AW219">
        <v>90</v>
      </c>
      <c r="AX219" t="s">
        <v>2631</v>
      </c>
      <c r="AY219" s="4">
        <v>1</v>
      </c>
      <c r="AZ219" s="4">
        <v>1</v>
      </c>
      <c r="BA219" t="s">
        <v>2258</v>
      </c>
    </row>
    <row r="220" spans="1:53" x14ac:dyDescent="0.25">
      <c r="A220" t="s">
        <v>130</v>
      </c>
      <c r="B220" t="s">
        <v>10</v>
      </c>
      <c r="C220" t="s">
        <v>149</v>
      </c>
      <c r="D220" t="s">
        <v>11</v>
      </c>
      <c r="E220" t="s">
        <v>12</v>
      </c>
      <c r="F220" t="s">
        <v>455</v>
      </c>
      <c r="G220" t="s">
        <v>36</v>
      </c>
      <c r="H220">
        <v>2022</v>
      </c>
      <c r="I220">
        <v>10</v>
      </c>
      <c r="J220">
        <v>100</v>
      </c>
      <c r="K220" t="s">
        <v>705</v>
      </c>
      <c r="L220" t="s">
        <v>564</v>
      </c>
      <c r="M220" t="s">
        <v>76</v>
      </c>
      <c r="N220" t="s">
        <v>867</v>
      </c>
      <c r="O220" t="s">
        <v>74</v>
      </c>
      <c r="P220" t="s">
        <v>79</v>
      </c>
      <c r="Q220" t="s">
        <v>862</v>
      </c>
      <c r="R220" t="s">
        <v>1582</v>
      </c>
      <c r="S220">
        <v>1424</v>
      </c>
      <c r="T220" t="s">
        <v>867</v>
      </c>
      <c r="U220" t="s">
        <v>893</v>
      </c>
      <c r="V220">
        <v>0</v>
      </c>
      <c r="W220">
        <v>100</v>
      </c>
      <c r="X220">
        <v>20</v>
      </c>
      <c r="AA220">
        <v>20</v>
      </c>
      <c r="AB220">
        <v>57</v>
      </c>
      <c r="AC220" t="s">
        <v>1777</v>
      </c>
      <c r="AD220">
        <v>40</v>
      </c>
      <c r="AE220">
        <v>60</v>
      </c>
      <c r="AF220" t="s">
        <v>1778</v>
      </c>
      <c r="AG220">
        <v>40</v>
      </c>
      <c r="AH220">
        <v>62</v>
      </c>
      <c r="AI220" t="s">
        <v>1778</v>
      </c>
      <c r="AJ220">
        <v>80</v>
      </c>
      <c r="AK220">
        <v>80</v>
      </c>
      <c r="AL220" t="s">
        <v>1779</v>
      </c>
      <c r="AM220">
        <v>80</v>
      </c>
      <c r="AN220">
        <v>83</v>
      </c>
      <c r="AO220" t="s">
        <v>2260</v>
      </c>
      <c r="AP220">
        <v>80</v>
      </c>
      <c r="AQ220">
        <v>83</v>
      </c>
      <c r="AR220" t="s">
        <v>2261</v>
      </c>
      <c r="AS220">
        <v>80</v>
      </c>
      <c r="AT220">
        <v>90</v>
      </c>
      <c r="AU220" t="s">
        <v>2632</v>
      </c>
      <c r="AV220">
        <v>80</v>
      </c>
      <c r="AW220">
        <v>100</v>
      </c>
      <c r="AX220" t="s">
        <v>2633</v>
      </c>
      <c r="AY220" s="4">
        <v>1</v>
      </c>
      <c r="AZ220" s="4">
        <v>1</v>
      </c>
      <c r="BA220" t="s">
        <v>2752</v>
      </c>
    </row>
    <row r="221" spans="1:53" x14ac:dyDescent="0.25">
      <c r="A221" t="s">
        <v>130</v>
      </c>
      <c r="B221" t="s">
        <v>10</v>
      </c>
      <c r="C221" t="s">
        <v>149</v>
      </c>
      <c r="D221" t="s">
        <v>11</v>
      </c>
      <c r="E221" t="s">
        <v>12</v>
      </c>
      <c r="F221" t="s">
        <v>455</v>
      </c>
      <c r="G221" t="s">
        <v>36</v>
      </c>
      <c r="H221">
        <v>2022</v>
      </c>
      <c r="I221">
        <v>10</v>
      </c>
      <c r="J221">
        <v>100</v>
      </c>
      <c r="K221" t="s">
        <v>705</v>
      </c>
      <c r="L221" t="s">
        <v>564</v>
      </c>
      <c r="M221" t="s">
        <v>76</v>
      </c>
      <c r="N221" t="s">
        <v>867</v>
      </c>
      <c r="O221" t="s">
        <v>74</v>
      </c>
      <c r="P221" t="s">
        <v>79</v>
      </c>
      <c r="Q221" t="s">
        <v>863</v>
      </c>
      <c r="R221" t="s">
        <v>1582</v>
      </c>
      <c r="S221">
        <v>1425</v>
      </c>
      <c r="T221" t="s">
        <v>867</v>
      </c>
      <c r="U221" t="s">
        <v>893</v>
      </c>
      <c r="V221">
        <v>0</v>
      </c>
      <c r="W221">
        <v>100</v>
      </c>
      <c r="X221">
        <v>10</v>
      </c>
      <c r="AA221">
        <v>20</v>
      </c>
      <c r="AB221">
        <v>20</v>
      </c>
      <c r="AC221" t="s">
        <v>1780</v>
      </c>
      <c r="AD221">
        <v>20</v>
      </c>
      <c r="AE221">
        <v>20</v>
      </c>
      <c r="AF221" t="s">
        <v>1781</v>
      </c>
      <c r="AG221">
        <v>30</v>
      </c>
      <c r="AH221">
        <v>30</v>
      </c>
      <c r="AI221" t="s">
        <v>1782</v>
      </c>
      <c r="AJ221">
        <v>30</v>
      </c>
      <c r="AK221">
        <v>30</v>
      </c>
      <c r="AL221" t="s">
        <v>1783</v>
      </c>
      <c r="AM221">
        <v>30</v>
      </c>
      <c r="AN221">
        <v>30</v>
      </c>
      <c r="AO221" t="s">
        <v>2262</v>
      </c>
      <c r="AP221">
        <v>65</v>
      </c>
      <c r="AQ221">
        <v>30</v>
      </c>
      <c r="AR221" t="s">
        <v>2263</v>
      </c>
      <c r="AS221">
        <v>65</v>
      </c>
      <c r="AT221">
        <v>65</v>
      </c>
      <c r="AU221" t="s">
        <v>2634</v>
      </c>
      <c r="AV221">
        <v>65</v>
      </c>
      <c r="AW221">
        <v>100</v>
      </c>
      <c r="AX221" t="s">
        <v>2635</v>
      </c>
      <c r="AY221" s="4">
        <v>1</v>
      </c>
      <c r="AZ221" s="4">
        <v>1</v>
      </c>
      <c r="BA221" t="s">
        <v>2753</v>
      </c>
    </row>
    <row r="222" spans="1:53" x14ac:dyDescent="0.25">
      <c r="A222" t="s">
        <v>130</v>
      </c>
      <c r="B222" t="s">
        <v>10</v>
      </c>
      <c r="C222" t="s">
        <v>149</v>
      </c>
      <c r="D222" t="s">
        <v>23</v>
      </c>
      <c r="E222" t="s">
        <v>129</v>
      </c>
      <c r="F222" t="s">
        <v>467</v>
      </c>
      <c r="G222" t="s">
        <v>69</v>
      </c>
      <c r="H222">
        <v>2022</v>
      </c>
      <c r="I222">
        <v>20</v>
      </c>
      <c r="J222">
        <v>100</v>
      </c>
      <c r="K222" t="s">
        <v>709</v>
      </c>
      <c r="L222" t="s">
        <v>564</v>
      </c>
      <c r="M222" t="s">
        <v>76</v>
      </c>
      <c r="N222" t="s">
        <v>867</v>
      </c>
      <c r="O222" t="s">
        <v>74</v>
      </c>
      <c r="P222" t="s">
        <v>75</v>
      </c>
      <c r="Q222" t="s">
        <v>864</v>
      </c>
      <c r="R222" t="s">
        <v>1605</v>
      </c>
      <c r="S222">
        <v>1426</v>
      </c>
      <c r="T222" t="s">
        <v>1113</v>
      </c>
      <c r="U222" t="s">
        <v>893</v>
      </c>
      <c r="V222">
        <v>14.2</v>
      </c>
      <c r="W222">
        <v>100</v>
      </c>
      <c r="X222">
        <v>30</v>
      </c>
      <c r="AA222">
        <v>30</v>
      </c>
      <c r="AB222">
        <v>56</v>
      </c>
      <c r="AC222" t="s">
        <v>1784</v>
      </c>
      <c r="AD222">
        <v>30</v>
      </c>
      <c r="AE222">
        <v>73</v>
      </c>
      <c r="AF222" t="s">
        <v>1785</v>
      </c>
      <c r="AG222">
        <v>30</v>
      </c>
      <c r="AH222">
        <v>79</v>
      </c>
      <c r="AI222" t="s">
        <v>1786</v>
      </c>
      <c r="AJ222">
        <v>30</v>
      </c>
      <c r="AK222">
        <v>79</v>
      </c>
      <c r="AL222" t="s">
        <v>1787</v>
      </c>
      <c r="AM222">
        <v>60</v>
      </c>
      <c r="AN222">
        <v>87</v>
      </c>
      <c r="AO222" t="s">
        <v>2264</v>
      </c>
      <c r="AP222">
        <v>100</v>
      </c>
      <c r="AQ222">
        <v>87</v>
      </c>
      <c r="AR222" t="s">
        <v>2265</v>
      </c>
      <c r="AS222">
        <v>100</v>
      </c>
      <c r="AT222">
        <v>92</v>
      </c>
      <c r="AU222" t="s">
        <v>2636</v>
      </c>
      <c r="AV222">
        <v>100</v>
      </c>
      <c r="AW222">
        <v>100</v>
      </c>
      <c r="AX222" t="s">
        <v>2637</v>
      </c>
      <c r="AY222" s="4">
        <v>1</v>
      </c>
      <c r="AZ222" s="4">
        <v>1</v>
      </c>
      <c r="BA222" t="s">
        <v>2754</v>
      </c>
    </row>
    <row r="223" spans="1:53" x14ac:dyDescent="0.25">
      <c r="A223" t="s">
        <v>130</v>
      </c>
      <c r="B223" t="s">
        <v>10</v>
      </c>
      <c r="C223" t="s">
        <v>149</v>
      </c>
      <c r="D223" t="s">
        <v>23</v>
      </c>
      <c r="E223" t="s">
        <v>129</v>
      </c>
      <c r="F223" t="s">
        <v>467</v>
      </c>
      <c r="G223" t="s">
        <v>69</v>
      </c>
      <c r="H223">
        <v>2022</v>
      </c>
      <c r="I223">
        <v>20</v>
      </c>
      <c r="J223">
        <v>100</v>
      </c>
      <c r="K223" t="s">
        <v>709</v>
      </c>
      <c r="L223" t="s">
        <v>564</v>
      </c>
      <c r="M223" t="s">
        <v>76</v>
      </c>
      <c r="N223" t="s">
        <v>867</v>
      </c>
      <c r="O223" t="s">
        <v>74</v>
      </c>
      <c r="P223" t="s">
        <v>75</v>
      </c>
      <c r="Q223" t="s">
        <v>865</v>
      </c>
      <c r="R223" t="s">
        <v>1605</v>
      </c>
      <c r="S223">
        <v>1427</v>
      </c>
      <c r="T223" t="s">
        <v>867</v>
      </c>
      <c r="U223" t="s">
        <v>893</v>
      </c>
      <c r="V223">
        <v>14.2</v>
      </c>
      <c r="W223">
        <v>100</v>
      </c>
      <c r="X223">
        <v>30</v>
      </c>
      <c r="AA223">
        <v>40</v>
      </c>
      <c r="AB223">
        <v>40</v>
      </c>
      <c r="AC223" t="s">
        <v>1788</v>
      </c>
      <c r="AD223">
        <v>40</v>
      </c>
      <c r="AE223">
        <v>40</v>
      </c>
      <c r="AF223" t="s">
        <v>1789</v>
      </c>
      <c r="AG223">
        <v>40</v>
      </c>
      <c r="AH223">
        <v>40</v>
      </c>
      <c r="AI223" t="s">
        <v>1788</v>
      </c>
      <c r="AJ223">
        <v>50</v>
      </c>
      <c r="AK223">
        <v>50</v>
      </c>
      <c r="AL223" t="s">
        <v>1790</v>
      </c>
      <c r="AM223">
        <v>50</v>
      </c>
      <c r="AN223">
        <v>50</v>
      </c>
      <c r="AO223" t="s">
        <v>2266</v>
      </c>
      <c r="AP223">
        <v>50</v>
      </c>
      <c r="AQ223">
        <v>51</v>
      </c>
      <c r="AR223" t="s">
        <v>2267</v>
      </c>
      <c r="AS223">
        <v>60</v>
      </c>
      <c r="AT223">
        <v>51</v>
      </c>
      <c r="AU223" t="s">
        <v>2638</v>
      </c>
      <c r="AV223">
        <v>60</v>
      </c>
      <c r="AW223">
        <v>84</v>
      </c>
      <c r="AX223" t="s">
        <v>2639</v>
      </c>
      <c r="AY223" s="4">
        <v>1</v>
      </c>
      <c r="AZ223" s="4">
        <v>1</v>
      </c>
      <c r="BA223" t="s">
        <v>2755</v>
      </c>
    </row>
    <row r="224" spans="1:53" x14ac:dyDescent="0.25">
      <c r="A224" t="s">
        <v>130</v>
      </c>
      <c r="B224" t="s">
        <v>16</v>
      </c>
      <c r="C224" t="s">
        <v>151</v>
      </c>
      <c r="D224" t="s">
        <v>119</v>
      </c>
      <c r="E224" t="s">
        <v>120</v>
      </c>
      <c r="F224" t="s">
        <v>447</v>
      </c>
      <c r="G224" t="s">
        <v>1792</v>
      </c>
      <c r="H224">
        <v>2022</v>
      </c>
      <c r="I224">
        <v>8</v>
      </c>
      <c r="J224">
        <v>8</v>
      </c>
      <c r="K224" t="s">
        <v>1793</v>
      </c>
      <c r="L224" t="s">
        <v>565</v>
      </c>
      <c r="M224" t="s">
        <v>78</v>
      </c>
      <c r="N224" t="s">
        <v>867</v>
      </c>
      <c r="O224" t="s">
        <v>74</v>
      </c>
      <c r="P224" t="s">
        <v>77</v>
      </c>
      <c r="Q224" t="s">
        <v>1794</v>
      </c>
      <c r="R224" t="s">
        <v>1791</v>
      </c>
      <c r="S224">
        <v>1428</v>
      </c>
      <c r="T224" t="s">
        <v>1113</v>
      </c>
      <c r="U224" t="s">
        <v>881</v>
      </c>
      <c r="V224">
        <v>100</v>
      </c>
      <c r="W224">
        <v>8</v>
      </c>
      <c r="X224">
        <v>0</v>
      </c>
      <c r="AA224">
        <v>0</v>
      </c>
      <c r="AB224">
        <v>0</v>
      </c>
      <c r="AC224" t="s">
        <v>1795</v>
      </c>
      <c r="AD224">
        <v>0</v>
      </c>
      <c r="AE224">
        <v>0</v>
      </c>
      <c r="AF224" t="s">
        <v>1796</v>
      </c>
      <c r="AG224">
        <v>0</v>
      </c>
      <c r="AH224">
        <v>0</v>
      </c>
      <c r="AI224" t="s">
        <v>1797</v>
      </c>
      <c r="AJ224">
        <v>0</v>
      </c>
      <c r="AK224">
        <v>0</v>
      </c>
      <c r="AL224" t="s">
        <v>1798</v>
      </c>
      <c r="AM224">
        <v>0</v>
      </c>
      <c r="AN224">
        <v>0</v>
      </c>
      <c r="AO224" t="s">
        <v>2268</v>
      </c>
      <c r="AP224">
        <v>0</v>
      </c>
      <c r="AQ224">
        <v>0</v>
      </c>
      <c r="AR224" t="s">
        <v>2269</v>
      </c>
      <c r="AS224">
        <v>0</v>
      </c>
      <c r="AT224">
        <v>0</v>
      </c>
      <c r="AU224" t="s">
        <v>2640</v>
      </c>
      <c r="AV224">
        <v>0</v>
      </c>
      <c r="AW224">
        <v>0</v>
      </c>
      <c r="AX224" t="s">
        <v>2641</v>
      </c>
      <c r="AY224" s="4">
        <v>1</v>
      </c>
      <c r="AZ224" s="4">
        <v>1</v>
      </c>
      <c r="BA224" t="s">
        <v>2813</v>
      </c>
    </row>
    <row r="225" spans="1:53" x14ac:dyDescent="0.25">
      <c r="A225" t="s">
        <v>132</v>
      </c>
      <c r="B225" t="s">
        <v>16</v>
      </c>
      <c r="C225" t="s">
        <v>151</v>
      </c>
      <c r="D225" t="s">
        <v>119</v>
      </c>
      <c r="E225" t="s">
        <v>140</v>
      </c>
      <c r="F225" t="s">
        <v>454</v>
      </c>
      <c r="G225" t="s">
        <v>39</v>
      </c>
      <c r="H225">
        <v>2022</v>
      </c>
      <c r="I225">
        <v>12.5</v>
      </c>
      <c r="J225">
        <v>100</v>
      </c>
      <c r="K225" t="s">
        <v>701</v>
      </c>
      <c r="L225" t="s">
        <v>564</v>
      </c>
      <c r="M225" t="s">
        <v>78</v>
      </c>
      <c r="N225" t="s">
        <v>867</v>
      </c>
      <c r="O225" t="s">
        <v>74</v>
      </c>
      <c r="P225" t="s">
        <v>77</v>
      </c>
      <c r="Q225" t="s">
        <v>40</v>
      </c>
      <c r="R225" t="s">
        <v>1555</v>
      </c>
      <c r="S225">
        <v>1360</v>
      </c>
      <c r="T225" t="s">
        <v>1556</v>
      </c>
      <c r="U225" t="s">
        <v>881</v>
      </c>
      <c r="V225">
        <v>15</v>
      </c>
      <c r="W225">
        <v>1800</v>
      </c>
      <c r="X225">
        <v>450</v>
      </c>
      <c r="Y225">
        <v>450</v>
      </c>
      <c r="Z225" t="s">
        <v>841</v>
      </c>
      <c r="AA225">
        <v>600</v>
      </c>
      <c r="AB225">
        <v>7782</v>
      </c>
      <c r="AC225" t="s">
        <v>1557</v>
      </c>
      <c r="AD225">
        <v>750</v>
      </c>
      <c r="AE225">
        <v>8128</v>
      </c>
      <c r="AF225" t="s">
        <v>1558</v>
      </c>
      <c r="AG225">
        <v>900</v>
      </c>
      <c r="AH225">
        <v>8299</v>
      </c>
      <c r="AI225" t="s">
        <v>1559</v>
      </c>
      <c r="AJ225">
        <v>1050</v>
      </c>
      <c r="AK225">
        <v>8757</v>
      </c>
      <c r="AL225" t="s">
        <v>1560</v>
      </c>
      <c r="AM225">
        <v>1200</v>
      </c>
      <c r="AN225">
        <v>8927</v>
      </c>
      <c r="AO225" t="s">
        <v>2161</v>
      </c>
      <c r="AP225">
        <v>1350</v>
      </c>
      <c r="AQ225">
        <v>9060</v>
      </c>
      <c r="AR225" t="s">
        <v>2162</v>
      </c>
      <c r="AS225">
        <v>1500</v>
      </c>
      <c r="AT225">
        <v>9333</v>
      </c>
      <c r="AU225" t="s">
        <v>2544</v>
      </c>
      <c r="AV225">
        <v>1650</v>
      </c>
      <c r="AW225">
        <v>9574</v>
      </c>
      <c r="AX225" t="s">
        <v>2545</v>
      </c>
      <c r="AY225" s="4">
        <v>1</v>
      </c>
      <c r="AZ225" s="6">
        <v>1</v>
      </c>
      <c r="BA225" t="s">
        <v>2840</v>
      </c>
    </row>
    <row r="226" spans="1:53" x14ac:dyDescent="0.25">
      <c r="A226" t="s">
        <v>132</v>
      </c>
      <c r="B226" t="s">
        <v>16</v>
      </c>
      <c r="C226" t="s">
        <v>151</v>
      </c>
      <c r="D226" t="s">
        <v>119</v>
      </c>
      <c r="E226" t="s">
        <v>140</v>
      </c>
      <c r="F226" t="s">
        <v>454</v>
      </c>
      <c r="G226" t="s">
        <v>39</v>
      </c>
      <c r="H226">
        <v>2022</v>
      </c>
      <c r="I226">
        <v>12.5</v>
      </c>
      <c r="J226">
        <v>100</v>
      </c>
      <c r="K226" t="s">
        <v>701</v>
      </c>
      <c r="L226" t="s">
        <v>564</v>
      </c>
      <c r="M226" t="s">
        <v>78</v>
      </c>
      <c r="N226" t="s">
        <v>867</v>
      </c>
      <c r="O226" t="s">
        <v>74</v>
      </c>
      <c r="P226" t="s">
        <v>77</v>
      </c>
      <c r="Q226" t="s">
        <v>459</v>
      </c>
      <c r="R226" t="s">
        <v>1555</v>
      </c>
      <c r="S226">
        <v>1363</v>
      </c>
      <c r="T226" t="s">
        <v>1113</v>
      </c>
      <c r="U226" t="s">
        <v>881</v>
      </c>
      <c r="V226">
        <v>5</v>
      </c>
      <c r="W226">
        <v>1</v>
      </c>
      <c r="X226">
        <v>0</v>
      </c>
      <c r="Y226">
        <v>0</v>
      </c>
      <c r="Z226" t="s">
        <v>842</v>
      </c>
      <c r="AA226">
        <v>0</v>
      </c>
      <c r="AB226">
        <v>0</v>
      </c>
      <c r="AC226" t="s">
        <v>1570</v>
      </c>
      <c r="AD226">
        <v>0</v>
      </c>
      <c r="AE226">
        <v>0</v>
      </c>
      <c r="AF226" t="s">
        <v>1571</v>
      </c>
      <c r="AG226">
        <v>1</v>
      </c>
      <c r="AH226">
        <v>0</v>
      </c>
      <c r="AI226" t="s">
        <v>1572</v>
      </c>
      <c r="AJ226">
        <v>1</v>
      </c>
      <c r="AK226">
        <v>0</v>
      </c>
      <c r="AL226" t="s">
        <v>1573</v>
      </c>
      <c r="AM226">
        <v>1</v>
      </c>
      <c r="AN226">
        <v>1</v>
      </c>
      <c r="AO226" t="s">
        <v>1573</v>
      </c>
      <c r="AP226">
        <v>1</v>
      </c>
      <c r="AQ226">
        <v>1</v>
      </c>
      <c r="AR226" t="s">
        <v>2167</v>
      </c>
      <c r="AS226">
        <v>1</v>
      </c>
      <c r="AT226">
        <v>1</v>
      </c>
      <c r="AU226" t="s">
        <v>2549</v>
      </c>
      <c r="AV226">
        <v>1</v>
      </c>
      <c r="AW226">
        <v>1</v>
      </c>
      <c r="AX226" t="s">
        <v>2550</v>
      </c>
      <c r="AY226" s="4">
        <v>1</v>
      </c>
      <c r="AZ226" s="4">
        <v>1</v>
      </c>
      <c r="BA226" t="s">
        <v>2805</v>
      </c>
    </row>
    <row r="227" spans="1:53" x14ac:dyDescent="0.25">
      <c r="A227" t="s">
        <v>132</v>
      </c>
      <c r="B227" t="s">
        <v>16</v>
      </c>
      <c r="C227" t="s">
        <v>151</v>
      </c>
      <c r="D227" t="s">
        <v>119</v>
      </c>
      <c r="E227" t="s">
        <v>140</v>
      </c>
      <c r="F227" t="s">
        <v>454</v>
      </c>
      <c r="G227" t="s">
        <v>39</v>
      </c>
      <c r="H227">
        <v>2022</v>
      </c>
      <c r="I227">
        <v>12.5</v>
      </c>
      <c r="J227">
        <v>100</v>
      </c>
      <c r="K227" t="s">
        <v>701</v>
      </c>
      <c r="L227" t="s">
        <v>564</v>
      </c>
      <c r="M227" t="s">
        <v>78</v>
      </c>
      <c r="N227" t="s">
        <v>867</v>
      </c>
      <c r="O227" t="s">
        <v>74</v>
      </c>
      <c r="P227" t="s">
        <v>77</v>
      </c>
      <c r="Q227" t="s">
        <v>41</v>
      </c>
      <c r="R227" t="s">
        <v>1555</v>
      </c>
      <c r="S227">
        <v>1365</v>
      </c>
      <c r="T227" t="s">
        <v>1113</v>
      </c>
      <c r="U227" t="s">
        <v>893</v>
      </c>
      <c r="V227">
        <v>15</v>
      </c>
      <c r="W227">
        <v>100</v>
      </c>
      <c r="X227">
        <v>20</v>
      </c>
      <c r="Y227">
        <v>70</v>
      </c>
      <c r="Z227" t="s">
        <v>843</v>
      </c>
      <c r="AA227">
        <v>30</v>
      </c>
      <c r="AB227">
        <v>70</v>
      </c>
      <c r="AC227" t="s">
        <v>1574</v>
      </c>
      <c r="AD227">
        <v>40</v>
      </c>
      <c r="AE227">
        <v>40</v>
      </c>
      <c r="AF227" t="s">
        <v>1575</v>
      </c>
      <c r="AG227">
        <v>50</v>
      </c>
      <c r="AH227">
        <v>50</v>
      </c>
      <c r="AI227" t="s">
        <v>1576</v>
      </c>
      <c r="AJ227">
        <v>60</v>
      </c>
      <c r="AK227">
        <v>100</v>
      </c>
      <c r="AL227" t="s">
        <v>1577</v>
      </c>
      <c r="AM227">
        <v>70</v>
      </c>
      <c r="AN227">
        <v>100</v>
      </c>
      <c r="AO227" t="s">
        <v>2168</v>
      </c>
      <c r="AP227">
        <v>80</v>
      </c>
      <c r="AQ227">
        <v>100</v>
      </c>
      <c r="AR227" t="s">
        <v>2169</v>
      </c>
      <c r="AS227">
        <v>90</v>
      </c>
      <c r="AT227">
        <v>100</v>
      </c>
      <c r="AU227" t="s">
        <v>2168</v>
      </c>
      <c r="AV227">
        <v>100</v>
      </c>
      <c r="AW227">
        <v>100</v>
      </c>
      <c r="AX227" t="s">
        <v>2551</v>
      </c>
      <c r="AY227" s="4">
        <v>1</v>
      </c>
      <c r="AZ227" s="4">
        <v>1</v>
      </c>
      <c r="BA227" t="s">
        <v>2168</v>
      </c>
    </row>
    <row r="228" spans="1:53" x14ac:dyDescent="0.25">
      <c r="A228" t="s">
        <v>132</v>
      </c>
      <c r="B228" t="s">
        <v>16</v>
      </c>
      <c r="C228" t="s">
        <v>151</v>
      </c>
      <c r="D228" t="s">
        <v>119</v>
      </c>
      <c r="E228" t="s">
        <v>140</v>
      </c>
      <c r="F228" t="s">
        <v>454</v>
      </c>
      <c r="G228" t="s">
        <v>39</v>
      </c>
      <c r="H228">
        <v>2022</v>
      </c>
      <c r="I228">
        <v>12.5</v>
      </c>
      <c r="J228">
        <v>100</v>
      </c>
      <c r="K228" t="s">
        <v>701</v>
      </c>
      <c r="L228" t="s">
        <v>564</v>
      </c>
      <c r="M228" t="s">
        <v>78</v>
      </c>
      <c r="N228" t="s">
        <v>867</v>
      </c>
      <c r="O228" t="s">
        <v>74</v>
      </c>
      <c r="P228" t="s">
        <v>77</v>
      </c>
      <c r="Q228" t="s">
        <v>460</v>
      </c>
      <c r="R228" t="s">
        <v>1555</v>
      </c>
      <c r="S228">
        <v>1366</v>
      </c>
      <c r="T228" t="s">
        <v>867</v>
      </c>
      <c r="U228" t="s">
        <v>893</v>
      </c>
      <c r="V228">
        <v>15</v>
      </c>
      <c r="W228">
        <v>100</v>
      </c>
      <c r="X228">
        <v>20</v>
      </c>
      <c r="Y228">
        <v>20</v>
      </c>
      <c r="Z228" t="s">
        <v>844</v>
      </c>
      <c r="AA228">
        <v>30</v>
      </c>
      <c r="AB228">
        <v>30</v>
      </c>
      <c r="AC228" t="s">
        <v>1578</v>
      </c>
      <c r="AD228">
        <v>40</v>
      </c>
      <c r="AE228">
        <v>40</v>
      </c>
      <c r="AF228" t="s">
        <v>1579</v>
      </c>
      <c r="AG228">
        <v>50</v>
      </c>
      <c r="AH228">
        <v>50</v>
      </c>
      <c r="AI228" t="s">
        <v>1580</v>
      </c>
      <c r="AJ228">
        <v>60</v>
      </c>
      <c r="AK228">
        <v>60</v>
      </c>
      <c r="AL228" t="s">
        <v>1581</v>
      </c>
      <c r="AM228">
        <v>70</v>
      </c>
      <c r="AN228">
        <v>70</v>
      </c>
      <c r="AO228" t="s">
        <v>2170</v>
      </c>
      <c r="AP228">
        <v>80</v>
      </c>
      <c r="AQ228">
        <v>80</v>
      </c>
      <c r="AR228" t="s">
        <v>2171</v>
      </c>
      <c r="AS228">
        <v>90</v>
      </c>
      <c r="AT228">
        <v>90</v>
      </c>
      <c r="AU228" t="s">
        <v>2552</v>
      </c>
      <c r="AV228">
        <v>90</v>
      </c>
      <c r="AW228">
        <v>90</v>
      </c>
      <c r="AX228" t="s">
        <v>2553</v>
      </c>
      <c r="AY228" s="4">
        <v>1</v>
      </c>
      <c r="AZ228" s="4">
        <v>0.9</v>
      </c>
      <c r="BA228" t="s">
        <v>2553</v>
      </c>
    </row>
    <row r="229" spans="1:53" x14ac:dyDescent="0.25">
      <c r="A229" t="s">
        <v>132</v>
      </c>
      <c r="B229" t="s">
        <v>16</v>
      </c>
      <c r="C229" t="s">
        <v>151</v>
      </c>
      <c r="D229" t="s">
        <v>119</v>
      </c>
      <c r="E229" t="s">
        <v>140</v>
      </c>
      <c r="F229" t="s">
        <v>454</v>
      </c>
      <c r="G229" t="s">
        <v>39</v>
      </c>
      <c r="H229">
        <v>2022</v>
      </c>
      <c r="I229">
        <v>12.5</v>
      </c>
      <c r="J229">
        <v>100</v>
      </c>
      <c r="K229" t="s">
        <v>701</v>
      </c>
      <c r="L229" t="s">
        <v>564</v>
      </c>
      <c r="M229" t="s">
        <v>78</v>
      </c>
      <c r="N229" t="s">
        <v>867</v>
      </c>
      <c r="O229" t="s">
        <v>74</v>
      </c>
      <c r="P229" t="s">
        <v>77</v>
      </c>
      <c r="Q229" t="s">
        <v>462</v>
      </c>
      <c r="R229" t="s">
        <v>1555</v>
      </c>
      <c r="S229">
        <v>1368</v>
      </c>
      <c r="T229" t="s">
        <v>867</v>
      </c>
      <c r="U229" t="s">
        <v>893</v>
      </c>
      <c r="V229">
        <v>15</v>
      </c>
      <c r="W229">
        <v>100</v>
      </c>
      <c r="X229">
        <v>15</v>
      </c>
      <c r="Y229">
        <v>15</v>
      </c>
      <c r="Z229" t="s">
        <v>845</v>
      </c>
      <c r="AA229">
        <v>25</v>
      </c>
      <c r="AB229">
        <v>25</v>
      </c>
      <c r="AC229" t="s">
        <v>1586</v>
      </c>
      <c r="AD229">
        <v>35</v>
      </c>
      <c r="AE229">
        <v>35</v>
      </c>
      <c r="AF229" t="s">
        <v>1587</v>
      </c>
      <c r="AG229">
        <v>45</v>
      </c>
      <c r="AH229">
        <v>45</v>
      </c>
      <c r="AI229" t="s">
        <v>1588</v>
      </c>
      <c r="AJ229">
        <v>55</v>
      </c>
      <c r="AK229">
        <v>55</v>
      </c>
      <c r="AL229" t="s">
        <v>1589</v>
      </c>
      <c r="AM229">
        <v>65</v>
      </c>
      <c r="AN229">
        <v>65</v>
      </c>
      <c r="AO229" t="s">
        <v>2174</v>
      </c>
      <c r="AP229">
        <v>75</v>
      </c>
      <c r="AQ229">
        <v>75</v>
      </c>
      <c r="AR229" t="s">
        <v>2175</v>
      </c>
      <c r="AS229">
        <v>85</v>
      </c>
      <c r="AT229">
        <v>85</v>
      </c>
      <c r="AU229" t="s">
        <v>2556</v>
      </c>
      <c r="AV229">
        <v>100</v>
      </c>
      <c r="AW229">
        <v>90</v>
      </c>
      <c r="AX229" t="s">
        <v>2557</v>
      </c>
      <c r="AY229" s="4">
        <v>1</v>
      </c>
      <c r="AZ229" s="4">
        <v>0.9</v>
      </c>
      <c r="BA229" t="s">
        <v>2806</v>
      </c>
    </row>
    <row r="230" spans="1:53" x14ac:dyDescent="0.25">
      <c r="A230" t="s">
        <v>132</v>
      </c>
      <c r="B230" t="s">
        <v>16</v>
      </c>
      <c r="C230" t="s">
        <v>151</v>
      </c>
      <c r="D230" t="s">
        <v>119</v>
      </c>
      <c r="E230" t="s">
        <v>140</v>
      </c>
      <c r="F230" t="s">
        <v>454</v>
      </c>
      <c r="G230" t="s">
        <v>39</v>
      </c>
      <c r="H230">
        <v>2022</v>
      </c>
      <c r="I230">
        <v>12.5</v>
      </c>
      <c r="J230">
        <v>100</v>
      </c>
      <c r="K230" t="s">
        <v>701</v>
      </c>
      <c r="L230" t="s">
        <v>564</v>
      </c>
      <c r="M230" t="s">
        <v>78</v>
      </c>
      <c r="N230" t="s">
        <v>867</v>
      </c>
      <c r="O230" t="s">
        <v>74</v>
      </c>
      <c r="P230" t="s">
        <v>77</v>
      </c>
      <c r="Q230" t="s">
        <v>464</v>
      </c>
      <c r="R230" t="s">
        <v>1555</v>
      </c>
      <c r="S230">
        <v>1370</v>
      </c>
      <c r="T230" t="s">
        <v>867</v>
      </c>
      <c r="U230" t="s">
        <v>893</v>
      </c>
      <c r="V230">
        <v>20</v>
      </c>
      <c r="W230">
        <v>100</v>
      </c>
      <c r="X230">
        <v>15</v>
      </c>
      <c r="Y230">
        <v>15</v>
      </c>
      <c r="Z230" t="s">
        <v>846</v>
      </c>
      <c r="AA230">
        <v>25</v>
      </c>
      <c r="AB230">
        <v>25</v>
      </c>
      <c r="AC230" t="s">
        <v>1594</v>
      </c>
      <c r="AD230">
        <v>35</v>
      </c>
      <c r="AE230">
        <v>35</v>
      </c>
      <c r="AF230" t="s">
        <v>1595</v>
      </c>
      <c r="AG230">
        <v>45</v>
      </c>
      <c r="AH230">
        <v>45</v>
      </c>
      <c r="AI230" t="s">
        <v>1596</v>
      </c>
      <c r="AJ230">
        <v>55</v>
      </c>
      <c r="AK230">
        <v>55</v>
      </c>
      <c r="AL230" t="s">
        <v>1597</v>
      </c>
      <c r="AM230">
        <v>65</v>
      </c>
      <c r="AN230">
        <v>65</v>
      </c>
      <c r="AO230" t="s">
        <v>2177</v>
      </c>
      <c r="AP230">
        <v>75</v>
      </c>
      <c r="AQ230">
        <v>75</v>
      </c>
      <c r="AR230" t="s">
        <v>2178</v>
      </c>
      <c r="AS230">
        <v>85</v>
      </c>
      <c r="AT230">
        <v>85</v>
      </c>
      <c r="AU230" t="s">
        <v>2178</v>
      </c>
      <c r="AV230">
        <v>85</v>
      </c>
      <c r="AW230">
        <v>85</v>
      </c>
      <c r="AX230" t="s">
        <v>2178</v>
      </c>
      <c r="AY230" s="4">
        <v>1</v>
      </c>
      <c r="AZ230" s="4">
        <v>1</v>
      </c>
      <c r="BA230" t="s">
        <v>2807</v>
      </c>
    </row>
    <row r="231" spans="1:53" x14ac:dyDescent="0.25">
      <c r="A231" t="s">
        <v>132</v>
      </c>
      <c r="B231" t="s">
        <v>16</v>
      </c>
      <c r="C231" t="s">
        <v>151</v>
      </c>
      <c r="D231" t="s">
        <v>119</v>
      </c>
      <c r="E231" t="s">
        <v>140</v>
      </c>
      <c r="F231" t="s">
        <v>454</v>
      </c>
      <c r="G231" t="s">
        <v>39</v>
      </c>
      <c r="H231">
        <v>2022</v>
      </c>
      <c r="I231">
        <v>12.5</v>
      </c>
      <c r="J231">
        <v>100</v>
      </c>
      <c r="K231" t="s">
        <v>701</v>
      </c>
      <c r="L231" t="s">
        <v>564</v>
      </c>
      <c r="M231" t="s">
        <v>78</v>
      </c>
      <c r="N231" t="s">
        <v>867</v>
      </c>
      <c r="O231" t="s">
        <v>74</v>
      </c>
      <c r="P231" t="s">
        <v>77</v>
      </c>
      <c r="Q231" t="s">
        <v>465</v>
      </c>
      <c r="R231" t="s">
        <v>1555</v>
      </c>
      <c r="S231">
        <v>1371</v>
      </c>
      <c r="T231" t="s">
        <v>867</v>
      </c>
      <c r="U231" t="s">
        <v>893</v>
      </c>
      <c r="V231">
        <v>15</v>
      </c>
      <c r="W231">
        <v>100</v>
      </c>
      <c r="X231">
        <v>15</v>
      </c>
      <c r="Y231">
        <v>15</v>
      </c>
      <c r="Z231" t="s">
        <v>847</v>
      </c>
      <c r="AA231">
        <v>25</v>
      </c>
      <c r="AB231">
        <v>40</v>
      </c>
      <c r="AC231" t="s">
        <v>1578</v>
      </c>
      <c r="AD231">
        <v>35</v>
      </c>
      <c r="AE231">
        <v>35</v>
      </c>
      <c r="AF231" t="s">
        <v>1598</v>
      </c>
      <c r="AG231">
        <v>45</v>
      </c>
      <c r="AH231">
        <v>45</v>
      </c>
      <c r="AI231" t="s">
        <v>1599</v>
      </c>
      <c r="AJ231">
        <v>55</v>
      </c>
      <c r="AK231">
        <v>55</v>
      </c>
      <c r="AL231" t="s">
        <v>1600</v>
      </c>
      <c r="AM231">
        <v>65</v>
      </c>
      <c r="AN231">
        <v>65</v>
      </c>
      <c r="AO231" t="s">
        <v>2179</v>
      </c>
      <c r="AP231">
        <v>75</v>
      </c>
      <c r="AQ231">
        <v>75</v>
      </c>
      <c r="AR231" t="s">
        <v>2180</v>
      </c>
      <c r="AS231">
        <v>85</v>
      </c>
      <c r="AT231">
        <v>85</v>
      </c>
      <c r="AU231" t="s">
        <v>2560</v>
      </c>
      <c r="AV231">
        <v>100</v>
      </c>
      <c r="AW231">
        <v>100</v>
      </c>
      <c r="AX231" t="s">
        <v>2561</v>
      </c>
      <c r="AY231" s="4">
        <v>1</v>
      </c>
      <c r="AZ231" s="4">
        <v>1</v>
      </c>
      <c r="BA231" t="s">
        <v>2808</v>
      </c>
    </row>
    <row r="232" spans="1:53" x14ac:dyDescent="0.25">
      <c r="A232" t="s">
        <v>132</v>
      </c>
      <c r="B232" t="s">
        <v>10</v>
      </c>
      <c r="C232" t="s">
        <v>149</v>
      </c>
      <c r="D232" t="s">
        <v>15</v>
      </c>
      <c r="E232" t="s">
        <v>141</v>
      </c>
      <c r="F232" t="s">
        <v>472</v>
      </c>
      <c r="G232" t="s">
        <v>473</v>
      </c>
      <c r="H232">
        <v>2022</v>
      </c>
      <c r="I232">
        <v>12.5</v>
      </c>
      <c r="J232">
        <v>100</v>
      </c>
      <c r="K232" t="s">
        <v>701</v>
      </c>
      <c r="L232" t="s">
        <v>564</v>
      </c>
      <c r="M232" t="s">
        <v>78</v>
      </c>
      <c r="N232" t="s">
        <v>867</v>
      </c>
      <c r="O232" t="s">
        <v>74</v>
      </c>
      <c r="P232" t="s">
        <v>75</v>
      </c>
      <c r="Q232" t="s">
        <v>474</v>
      </c>
      <c r="R232" t="s">
        <v>1626</v>
      </c>
      <c r="S232">
        <v>1379</v>
      </c>
      <c r="T232" t="s">
        <v>1113</v>
      </c>
      <c r="U232" t="s">
        <v>893</v>
      </c>
      <c r="V232">
        <v>20</v>
      </c>
      <c r="W232">
        <v>100</v>
      </c>
      <c r="X232">
        <v>60</v>
      </c>
      <c r="Y232">
        <v>45</v>
      </c>
      <c r="Z232" t="s">
        <v>848</v>
      </c>
      <c r="AA232">
        <v>80</v>
      </c>
      <c r="AB232">
        <v>50</v>
      </c>
      <c r="AC232" t="s">
        <v>1627</v>
      </c>
      <c r="AD232">
        <v>100</v>
      </c>
      <c r="AE232">
        <v>52</v>
      </c>
      <c r="AF232" t="s">
        <v>1628</v>
      </c>
      <c r="AG232">
        <v>100</v>
      </c>
      <c r="AH232">
        <v>55</v>
      </c>
      <c r="AI232" t="s">
        <v>1629</v>
      </c>
      <c r="AJ232">
        <v>100</v>
      </c>
      <c r="AK232">
        <v>100</v>
      </c>
      <c r="AL232" t="s">
        <v>1630</v>
      </c>
      <c r="AM232">
        <v>100</v>
      </c>
      <c r="AN232">
        <v>100</v>
      </c>
      <c r="AO232" t="s">
        <v>2193</v>
      </c>
      <c r="AP232">
        <v>100</v>
      </c>
      <c r="AQ232">
        <v>100</v>
      </c>
      <c r="AR232" t="s">
        <v>2193</v>
      </c>
      <c r="AS232">
        <v>100</v>
      </c>
      <c r="AT232">
        <v>100</v>
      </c>
      <c r="AU232" t="s">
        <v>2193</v>
      </c>
      <c r="AV232">
        <v>100</v>
      </c>
      <c r="AY232" s="4">
        <v>1</v>
      </c>
      <c r="AZ232" s="4">
        <v>1</v>
      </c>
      <c r="BA232" t="s">
        <v>2193</v>
      </c>
    </row>
    <row r="233" spans="1:53" x14ac:dyDescent="0.25">
      <c r="A233" t="s">
        <v>132</v>
      </c>
      <c r="B233" t="s">
        <v>10</v>
      </c>
      <c r="C233" t="s">
        <v>149</v>
      </c>
      <c r="D233" t="s">
        <v>15</v>
      </c>
      <c r="E233" t="s">
        <v>141</v>
      </c>
      <c r="F233" t="s">
        <v>472</v>
      </c>
      <c r="G233" t="s">
        <v>473</v>
      </c>
      <c r="H233">
        <v>2022</v>
      </c>
      <c r="I233">
        <v>12.5</v>
      </c>
      <c r="J233">
        <v>100</v>
      </c>
      <c r="K233" t="s">
        <v>701</v>
      </c>
      <c r="L233" t="s">
        <v>564</v>
      </c>
      <c r="M233" t="s">
        <v>78</v>
      </c>
      <c r="N233" t="s">
        <v>867</v>
      </c>
      <c r="O233" t="s">
        <v>74</v>
      </c>
      <c r="P233" t="s">
        <v>75</v>
      </c>
      <c r="Q233" t="s">
        <v>475</v>
      </c>
      <c r="R233" t="s">
        <v>1626</v>
      </c>
      <c r="S233">
        <v>1380</v>
      </c>
      <c r="T233" t="s">
        <v>867</v>
      </c>
      <c r="U233" t="s">
        <v>893</v>
      </c>
      <c r="V233">
        <v>20</v>
      </c>
      <c r="W233">
        <v>50</v>
      </c>
      <c r="X233">
        <v>5</v>
      </c>
      <c r="Y233">
        <v>0</v>
      </c>
      <c r="Z233" t="s">
        <v>849</v>
      </c>
      <c r="AA233">
        <v>10</v>
      </c>
      <c r="AB233">
        <v>10</v>
      </c>
      <c r="AC233" t="s">
        <v>1631</v>
      </c>
      <c r="AD233">
        <v>15</v>
      </c>
      <c r="AE233">
        <v>15</v>
      </c>
      <c r="AF233" t="s">
        <v>1632</v>
      </c>
      <c r="AG233">
        <v>20</v>
      </c>
      <c r="AH233">
        <v>20</v>
      </c>
      <c r="AI233" t="s">
        <v>1632</v>
      </c>
      <c r="AJ233">
        <v>25</v>
      </c>
      <c r="AK233">
        <v>25</v>
      </c>
      <c r="AL233" t="s">
        <v>1633</v>
      </c>
      <c r="AM233">
        <v>30</v>
      </c>
      <c r="AN233">
        <v>30</v>
      </c>
      <c r="AO233" t="s">
        <v>2194</v>
      </c>
      <c r="AP233">
        <v>35</v>
      </c>
      <c r="AQ233">
        <v>35</v>
      </c>
      <c r="AR233" t="s">
        <v>2194</v>
      </c>
      <c r="AS233">
        <v>40</v>
      </c>
      <c r="AT233">
        <v>40</v>
      </c>
      <c r="AU233" t="s">
        <v>2572</v>
      </c>
      <c r="AV233">
        <v>45</v>
      </c>
      <c r="AY233" s="4">
        <v>1</v>
      </c>
      <c r="AZ233" s="4">
        <v>1</v>
      </c>
      <c r="BA233" t="s">
        <v>2768</v>
      </c>
    </row>
    <row r="234" spans="1:53" x14ac:dyDescent="0.25">
      <c r="A234" t="s">
        <v>132</v>
      </c>
      <c r="B234" t="s">
        <v>10</v>
      </c>
      <c r="C234" t="s">
        <v>149</v>
      </c>
      <c r="D234" t="s">
        <v>15</v>
      </c>
      <c r="E234" t="s">
        <v>141</v>
      </c>
      <c r="F234" t="s">
        <v>472</v>
      </c>
      <c r="G234" t="s">
        <v>473</v>
      </c>
      <c r="H234">
        <v>2022</v>
      </c>
      <c r="I234">
        <v>12.5</v>
      </c>
      <c r="J234">
        <v>100</v>
      </c>
      <c r="K234" t="s">
        <v>701</v>
      </c>
      <c r="L234" t="s">
        <v>564</v>
      </c>
      <c r="M234" t="s">
        <v>78</v>
      </c>
      <c r="N234" t="s">
        <v>867</v>
      </c>
      <c r="O234" t="s">
        <v>74</v>
      </c>
      <c r="P234" t="s">
        <v>75</v>
      </c>
      <c r="Q234" t="s">
        <v>476</v>
      </c>
      <c r="R234" t="s">
        <v>1626</v>
      </c>
      <c r="S234">
        <v>1381</v>
      </c>
      <c r="T234" t="s">
        <v>867</v>
      </c>
      <c r="U234" t="s">
        <v>893</v>
      </c>
      <c r="V234">
        <v>20</v>
      </c>
      <c r="W234">
        <v>50</v>
      </c>
      <c r="X234">
        <v>5</v>
      </c>
      <c r="AA234">
        <v>10</v>
      </c>
      <c r="AB234">
        <v>0</v>
      </c>
      <c r="AC234" t="s">
        <v>1634</v>
      </c>
      <c r="AD234">
        <v>15</v>
      </c>
      <c r="AE234">
        <v>5</v>
      </c>
      <c r="AF234" t="s">
        <v>1635</v>
      </c>
      <c r="AG234">
        <v>20</v>
      </c>
      <c r="AH234">
        <v>5</v>
      </c>
      <c r="AI234" t="s">
        <v>1636</v>
      </c>
      <c r="AJ234">
        <v>25</v>
      </c>
      <c r="AK234">
        <v>25</v>
      </c>
      <c r="AL234" t="s">
        <v>1636</v>
      </c>
      <c r="AM234">
        <v>30</v>
      </c>
      <c r="AN234">
        <v>30</v>
      </c>
      <c r="AO234" t="s">
        <v>1636</v>
      </c>
      <c r="AP234">
        <v>35</v>
      </c>
      <c r="AQ234">
        <v>30</v>
      </c>
      <c r="AR234" t="s">
        <v>2195</v>
      </c>
      <c r="AS234">
        <v>40</v>
      </c>
      <c r="AT234">
        <v>40</v>
      </c>
      <c r="AU234" t="s">
        <v>2573</v>
      </c>
      <c r="AV234">
        <v>45</v>
      </c>
      <c r="AY234" s="4">
        <v>1</v>
      </c>
      <c r="AZ234" s="4">
        <v>1</v>
      </c>
      <c r="BA234" t="s">
        <v>2769</v>
      </c>
    </row>
    <row r="235" spans="1:53" x14ac:dyDescent="0.25">
      <c r="A235" t="s">
        <v>132</v>
      </c>
      <c r="B235" t="s">
        <v>10</v>
      </c>
      <c r="C235" t="s">
        <v>149</v>
      </c>
      <c r="D235" t="s">
        <v>15</v>
      </c>
      <c r="E235" t="s">
        <v>141</v>
      </c>
      <c r="F235" t="s">
        <v>472</v>
      </c>
      <c r="G235" t="s">
        <v>473</v>
      </c>
      <c r="H235">
        <v>2022</v>
      </c>
      <c r="I235">
        <v>12.5</v>
      </c>
      <c r="J235">
        <v>100</v>
      </c>
      <c r="K235" t="s">
        <v>701</v>
      </c>
      <c r="L235" t="s">
        <v>564</v>
      </c>
      <c r="M235" t="s">
        <v>78</v>
      </c>
      <c r="N235" t="s">
        <v>867</v>
      </c>
      <c r="O235" t="s">
        <v>74</v>
      </c>
      <c r="P235" t="s">
        <v>75</v>
      </c>
      <c r="Q235" t="s">
        <v>477</v>
      </c>
      <c r="R235" t="s">
        <v>1626</v>
      </c>
      <c r="S235">
        <v>1382</v>
      </c>
      <c r="T235" t="s">
        <v>867</v>
      </c>
      <c r="U235" t="s">
        <v>893</v>
      </c>
      <c r="V235">
        <v>20</v>
      </c>
      <c r="W235">
        <v>100</v>
      </c>
      <c r="X235">
        <v>10</v>
      </c>
      <c r="Y235">
        <v>10</v>
      </c>
      <c r="Z235" t="s">
        <v>850</v>
      </c>
      <c r="AA235">
        <v>20</v>
      </c>
      <c r="AB235">
        <v>20</v>
      </c>
      <c r="AC235" t="s">
        <v>1637</v>
      </c>
      <c r="AD235">
        <v>30</v>
      </c>
      <c r="AE235">
        <v>30</v>
      </c>
      <c r="AF235" t="s">
        <v>1638</v>
      </c>
      <c r="AG235">
        <v>40</v>
      </c>
      <c r="AH235">
        <v>40</v>
      </c>
      <c r="AI235" t="s">
        <v>1639</v>
      </c>
      <c r="AJ235">
        <v>50</v>
      </c>
      <c r="AK235">
        <v>50</v>
      </c>
      <c r="AL235" t="s">
        <v>1640</v>
      </c>
      <c r="AM235">
        <v>60</v>
      </c>
      <c r="AN235">
        <v>55</v>
      </c>
      <c r="AO235" t="s">
        <v>2196</v>
      </c>
      <c r="AP235">
        <v>70</v>
      </c>
      <c r="AQ235">
        <v>70</v>
      </c>
      <c r="AR235" t="s">
        <v>2197</v>
      </c>
      <c r="AS235">
        <v>80</v>
      </c>
      <c r="AT235">
        <v>100</v>
      </c>
      <c r="AU235" t="s">
        <v>2574</v>
      </c>
      <c r="AV235">
        <v>90</v>
      </c>
      <c r="AY235" s="4">
        <v>1</v>
      </c>
      <c r="AZ235" s="4">
        <v>1</v>
      </c>
      <c r="BA235" t="s">
        <v>2770</v>
      </c>
    </row>
    <row r="236" spans="1:53" x14ac:dyDescent="0.25">
      <c r="A236" t="s">
        <v>132</v>
      </c>
      <c r="B236" t="s">
        <v>10</v>
      </c>
      <c r="C236" t="s">
        <v>149</v>
      </c>
      <c r="D236" t="s">
        <v>15</v>
      </c>
      <c r="E236" t="s">
        <v>141</v>
      </c>
      <c r="F236" t="s">
        <v>472</v>
      </c>
      <c r="G236" t="s">
        <v>473</v>
      </c>
      <c r="H236">
        <v>2022</v>
      </c>
      <c r="I236">
        <v>12.5</v>
      </c>
      <c r="J236">
        <v>100</v>
      </c>
      <c r="K236" t="s">
        <v>701</v>
      </c>
      <c r="L236" t="s">
        <v>564</v>
      </c>
      <c r="M236" t="s">
        <v>78</v>
      </c>
      <c r="N236" t="s">
        <v>867</v>
      </c>
      <c r="O236" t="s">
        <v>74</v>
      </c>
      <c r="P236" t="s">
        <v>75</v>
      </c>
      <c r="Q236" t="s">
        <v>478</v>
      </c>
      <c r="R236" t="s">
        <v>1626</v>
      </c>
      <c r="S236">
        <v>1383</v>
      </c>
      <c r="T236" t="s">
        <v>867</v>
      </c>
      <c r="U236" t="s">
        <v>893</v>
      </c>
      <c r="V236">
        <v>20</v>
      </c>
      <c r="W236">
        <v>100</v>
      </c>
      <c r="X236">
        <v>10</v>
      </c>
      <c r="Y236">
        <v>10</v>
      </c>
      <c r="Z236" t="s">
        <v>851</v>
      </c>
      <c r="AA236">
        <v>20</v>
      </c>
      <c r="AB236">
        <v>20</v>
      </c>
      <c r="AC236" t="s">
        <v>1634</v>
      </c>
      <c r="AD236">
        <v>30</v>
      </c>
      <c r="AE236">
        <v>15</v>
      </c>
      <c r="AF236" t="s">
        <v>1641</v>
      </c>
      <c r="AG236">
        <v>40</v>
      </c>
      <c r="AH236">
        <v>20</v>
      </c>
      <c r="AI236" t="s">
        <v>1642</v>
      </c>
      <c r="AJ236">
        <v>50</v>
      </c>
      <c r="AK236">
        <v>50</v>
      </c>
      <c r="AL236" t="s">
        <v>1642</v>
      </c>
      <c r="AM236">
        <v>60</v>
      </c>
      <c r="AN236">
        <v>60</v>
      </c>
      <c r="AO236" t="s">
        <v>1642</v>
      </c>
      <c r="AP236">
        <v>70</v>
      </c>
      <c r="AQ236">
        <v>70</v>
      </c>
      <c r="AR236" t="s">
        <v>2198</v>
      </c>
      <c r="AS236">
        <v>80</v>
      </c>
      <c r="AT236">
        <v>100</v>
      </c>
      <c r="AU236" t="s">
        <v>2198</v>
      </c>
      <c r="AV236">
        <v>90</v>
      </c>
      <c r="AY236" s="4">
        <v>1</v>
      </c>
      <c r="AZ236" s="4">
        <v>1</v>
      </c>
      <c r="BA236" t="s">
        <v>2771</v>
      </c>
    </row>
    <row r="237" spans="1:53" x14ac:dyDescent="0.25">
      <c r="A237" t="s">
        <v>132</v>
      </c>
      <c r="B237" t="s">
        <v>16</v>
      </c>
      <c r="C237" t="s">
        <v>151</v>
      </c>
      <c r="D237" t="s">
        <v>119</v>
      </c>
      <c r="E237" t="s">
        <v>133</v>
      </c>
      <c r="F237" t="s">
        <v>479</v>
      </c>
      <c r="G237" t="s">
        <v>480</v>
      </c>
      <c r="H237">
        <v>2022</v>
      </c>
      <c r="I237">
        <v>12.5</v>
      </c>
      <c r="J237">
        <v>100</v>
      </c>
      <c r="K237" t="s">
        <v>716</v>
      </c>
      <c r="L237" t="s">
        <v>564</v>
      </c>
      <c r="M237" t="s">
        <v>78</v>
      </c>
      <c r="N237" t="s">
        <v>867</v>
      </c>
      <c r="O237" t="s">
        <v>74</v>
      </c>
      <c r="P237" t="s">
        <v>77</v>
      </c>
      <c r="Q237" t="s">
        <v>481</v>
      </c>
      <c r="R237" t="s">
        <v>1643</v>
      </c>
      <c r="S237">
        <v>1384</v>
      </c>
      <c r="T237" t="s">
        <v>867</v>
      </c>
      <c r="U237" t="s">
        <v>893</v>
      </c>
      <c r="V237">
        <v>30</v>
      </c>
      <c r="W237">
        <v>100</v>
      </c>
      <c r="X237">
        <v>40</v>
      </c>
      <c r="Y237">
        <v>40</v>
      </c>
      <c r="Z237" t="s">
        <v>852</v>
      </c>
      <c r="AA237">
        <v>50</v>
      </c>
      <c r="AB237">
        <v>50</v>
      </c>
      <c r="AC237" t="s">
        <v>1644</v>
      </c>
      <c r="AD237">
        <v>60</v>
      </c>
      <c r="AE237">
        <v>60</v>
      </c>
      <c r="AF237" t="s">
        <v>1645</v>
      </c>
      <c r="AG237">
        <v>80</v>
      </c>
      <c r="AH237">
        <v>80</v>
      </c>
      <c r="AI237" t="s">
        <v>1646</v>
      </c>
      <c r="AJ237">
        <v>90</v>
      </c>
      <c r="AK237">
        <v>90</v>
      </c>
      <c r="AL237" t="s">
        <v>1647</v>
      </c>
      <c r="AM237">
        <v>100</v>
      </c>
      <c r="AN237">
        <v>91</v>
      </c>
      <c r="AO237" t="s">
        <v>2199</v>
      </c>
      <c r="AP237">
        <v>100</v>
      </c>
      <c r="AQ237">
        <v>100</v>
      </c>
      <c r="AR237" t="s">
        <v>2200</v>
      </c>
      <c r="AS237">
        <v>100</v>
      </c>
      <c r="AT237">
        <v>100</v>
      </c>
      <c r="AU237" t="s">
        <v>2200</v>
      </c>
      <c r="AV237">
        <v>100</v>
      </c>
      <c r="AY237" s="4">
        <v>1</v>
      </c>
      <c r="AZ237" s="4">
        <v>1</v>
      </c>
      <c r="BA237" t="s">
        <v>2772</v>
      </c>
    </row>
    <row r="238" spans="1:53" x14ac:dyDescent="0.25">
      <c r="A238" t="s">
        <v>132</v>
      </c>
      <c r="B238" t="s">
        <v>16</v>
      </c>
      <c r="C238" t="s">
        <v>151</v>
      </c>
      <c r="D238" t="s">
        <v>119</v>
      </c>
      <c r="E238" t="s">
        <v>133</v>
      </c>
      <c r="F238" t="s">
        <v>479</v>
      </c>
      <c r="G238" t="s">
        <v>480</v>
      </c>
      <c r="H238">
        <v>2022</v>
      </c>
      <c r="I238">
        <v>12.5</v>
      </c>
      <c r="J238">
        <v>100</v>
      </c>
      <c r="K238" t="s">
        <v>716</v>
      </c>
      <c r="L238" t="s">
        <v>564</v>
      </c>
      <c r="M238" t="s">
        <v>78</v>
      </c>
      <c r="N238" t="s">
        <v>867</v>
      </c>
      <c r="O238" t="s">
        <v>74</v>
      </c>
      <c r="P238" t="s">
        <v>77</v>
      </c>
      <c r="Q238" t="s">
        <v>482</v>
      </c>
      <c r="R238" t="s">
        <v>1643</v>
      </c>
      <c r="S238">
        <v>1385</v>
      </c>
      <c r="T238" t="s">
        <v>867</v>
      </c>
      <c r="U238" t="s">
        <v>893</v>
      </c>
      <c r="V238">
        <v>70</v>
      </c>
      <c r="W238">
        <v>100</v>
      </c>
      <c r="X238">
        <v>10</v>
      </c>
      <c r="Y238">
        <v>0</v>
      </c>
      <c r="Z238" t="s">
        <v>853</v>
      </c>
      <c r="AA238">
        <v>20</v>
      </c>
      <c r="AB238">
        <v>0</v>
      </c>
      <c r="AC238" t="s">
        <v>853</v>
      </c>
      <c r="AD238">
        <v>30</v>
      </c>
      <c r="AE238">
        <v>10</v>
      </c>
      <c r="AF238" t="s">
        <v>1648</v>
      </c>
      <c r="AG238">
        <v>40</v>
      </c>
      <c r="AH238">
        <v>30</v>
      </c>
      <c r="AI238" t="s">
        <v>1649</v>
      </c>
      <c r="AJ238">
        <v>50</v>
      </c>
      <c r="AK238">
        <v>50</v>
      </c>
      <c r="AL238" t="s">
        <v>1650</v>
      </c>
      <c r="AM238">
        <v>60</v>
      </c>
      <c r="AN238">
        <v>50</v>
      </c>
      <c r="AO238" t="s">
        <v>2201</v>
      </c>
      <c r="AP238">
        <v>70</v>
      </c>
      <c r="AQ238">
        <v>70</v>
      </c>
      <c r="AR238" t="s">
        <v>2202</v>
      </c>
      <c r="AS238">
        <v>80</v>
      </c>
      <c r="AT238">
        <v>100</v>
      </c>
      <c r="AU238" t="s">
        <v>2200</v>
      </c>
      <c r="AV238">
        <v>90</v>
      </c>
      <c r="AY238" s="4">
        <v>1</v>
      </c>
      <c r="AZ238" s="4">
        <v>1</v>
      </c>
      <c r="BA238" t="s">
        <v>2773</v>
      </c>
    </row>
    <row r="239" spans="1:53" x14ac:dyDescent="0.25">
      <c r="A239" t="s">
        <v>132</v>
      </c>
      <c r="B239" t="s">
        <v>16</v>
      </c>
      <c r="C239" t="s">
        <v>151</v>
      </c>
      <c r="D239" t="s">
        <v>119</v>
      </c>
      <c r="E239" t="s">
        <v>133</v>
      </c>
      <c r="F239" t="s">
        <v>483</v>
      </c>
      <c r="G239" t="s">
        <v>484</v>
      </c>
      <c r="H239">
        <v>2022</v>
      </c>
      <c r="I239">
        <v>12.5</v>
      </c>
      <c r="J239">
        <v>100</v>
      </c>
      <c r="K239" t="s">
        <v>717</v>
      </c>
      <c r="L239" t="s">
        <v>564</v>
      </c>
      <c r="M239" t="s">
        <v>78</v>
      </c>
      <c r="N239" t="s">
        <v>867</v>
      </c>
      <c r="O239" t="s">
        <v>74</v>
      </c>
      <c r="P239" t="s">
        <v>79</v>
      </c>
      <c r="Q239" t="s">
        <v>485</v>
      </c>
      <c r="R239" t="s">
        <v>1651</v>
      </c>
      <c r="S239">
        <v>1386</v>
      </c>
      <c r="T239" t="s">
        <v>867</v>
      </c>
      <c r="U239" t="s">
        <v>893</v>
      </c>
      <c r="V239">
        <v>50</v>
      </c>
      <c r="W239">
        <v>100</v>
      </c>
      <c r="X239">
        <v>30</v>
      </c>
      <c r="Y239">
        <v>40</v>
      </c>
      <c r="Z239" t="s">
        <v>854</v>
      </c>
      <c r="AA239">
        <v>50</v>
      </c>
      <c r="AB239">
        <v>50</v>
      </c>
      <c r="AC239" t="s">
        <v>1652</v>
      </c>
      <c r="AD239">
        <v>70</v>
      </c>
      <c r="AE239">
        <v>70</v>
      </c>
      <c r="AF239" t="s">
        <v>1653</v>
      </c>
      <c r="AG239">
        <v>90</v>
      </c>
      <c r="AH239">
        <v>90</v>
      </c>
      <c r="AI239" t="s">
        <v>1654</v>
      </c>
      <c r="AJ239">
        <v>100</v>
      </c>
      <c r="AK239">
        <v>100</v>
      </c>
      <c r="AL239" t="s">
        <v>1655</v>
      </c>
      <c r="AM239">
        <v>100</v>
      </c>
      <c r="AN239">
        <v>100</v>
      </c>
      <c r="AO239" t="s">
        <v>2203</v>
      </c>
      <c r="AP239">
        <v>100</v>
      </c>
      <c r="AQ239">
        <v>100</v>
      </c>
      <c r="AR239" t="s">
        <v>2204</v>
      </c>
      <c r="AS239">
        <v>100</v>
      </c>
      <c r="AT239">
        <v>100</v>
      </c>
      <c r="AU239" t="s">
        <v>2575</v>
      </c>
      <c r="AV239">
        <v>100</v>
      </c>
      <c r="AW239">
        <v>100</v>
      </c>
      <c r="AX239" t="s">
        <v>2575</v>
      </c>
      <c r="AY239" s="4">
        <v>1</v>
      </c>
      <c r="AZ239" s="4">
        <v>1</v>
      </c>
      <c r="BA239" t="s">
        <v>2575</v>
      </c>
    </row>
    <row r="240" spans="1:53" x14ac:dyDescent="0.25">
      <c r="A240" t="s">
        <v>132</v>
      </c>
      <c r="B240" t="s">
        <v>16</v>
      </c>
      <c r="C240" t="s">
        <v>151</v>
      </c>
      <c r="D240" t="s">
        <v>119</v>
      </c>
      <c r="E240" t="s">
        <v>133</v>
      </c>
      <c r="F240" t="s">
        <v>483</v>
      </c>
      <c r="G240" t="s">
        <v>484</v>
      </c>
      <c r="H240">
        <v>2022</v>
      </c>
      <c r="I240">
        <v>12.5</v>
      </c>
      <c r="J240">
        <v>100</v>
      </c>
      <c r="K240" t="s">
        <v>717</v>
      </c>
      <c r="L240" t="s">
        <v>564</v>
      </c>
      <c r="M240" t="s">
        <v>78</v>
      </c>
      <c r="N240" t="s">
        <v>867</v>
      </c>
      <c r="O240" t="s">
        <v>74</v>
      </c>
      <c r="P240" t="s">
        <v>79</v>
      </c>
      <c r="Q240" t="s">
        <v>486</v>
      </c>
      <c r="R240" t="s">
        <v>1651</v>
      </c>
      <c r="S240">
        <v>1387</v>
      </c>
      <c r="T240" t="s">
        <v>867</v>
      </c>
      <c r="U240" t="s">
        <v>893</v>
      </c>
      <c r="V240">
        <v>50</v>
      </c>
      <c r="W240">
        <v>100</v>
      </c>
      <c r="X240">
        <v>0</v>
      </c>
      <c r="Y240">
        <v>90</v>
      </c>
      <c r="Z240" t="s">
        <v>855</v>
      </c>
      <c r="AA240">
        <v>0</v>
      </c>
      <c r="AB240">
        <v>50</v>
      </c>
      <c r="AC240" t="s">
        <v>1652</v>
      </c>
      <c r="AD240">
        <v>20</v>
      </c>
      <c r="AE240">
        <v>70</v>
      </c>
      <c r="AF240" t="s">
        <v>1653</v>
      </c>
      <c r="AG240">
        <v>30</v>
      </c>
      <c r="AH240">
        <v>30</v>
      </c>
      <c r="AI240" t="s">
        <v>1654</v>
      </c>
      <c r="AJ240">
        <v>40</v>
      </c>
      <c r="AK240">
        <v>100</v>
      </c>
      <c r="AL240" t="s">
        <v>1656</v>
      </c>
      <c r="AM240">
        <v>50</v>
      </c>
      <c r="AN240">
        <v>100</v>
      </c>
      <c r="AO240" t="s">
        <v>2205</v>
      </c>
      <c r="AP240">
        <v>70</v>
      </c>
      <c r="AQ240">
        <v>100</v>
      </c>
      <c r="AR240" t="s">
        <v>2204</v>
      </c>
      <c r="AS240">
        <v>90</v>
      </c>
      <c r="AT240">
        <v>100</v>
      </c>
      <c r="AU240" t="s">
        <v>2575</v>
      </c>
      <c r="AV240">
        <v>100</v>
      </c>
      <c r="AW240">
        <v>100</v>
      </c>
      <c r="AX240" t="s">
        <v>2575</v>
      </c>
      <c r="AY240" s="4">
        <v>1</v>
      </c>
      <c r="AZ240" s="4">
        <v>1</v>
      </c>
      <c r="BA240" t="s">
        <v>2575</v>
      </c>
    </row>
    <row r="241" spans="1:53" x14ac:dyDescent="0.25">
      <c r="A241" t="s">
        <v>132</v>
      </c>
      <c r="B241" t="s">
        <v>10</v>
      </c>
      <c r="C241" t="s">
        <v>149</v>
      </c>
      <c r="D241" t="s">
        <v>122</v>
      </c>
      <c r="E241" t="s">
        <v>123</v>
      </c>
      <c r="F241" t="s">
        <v>487</v>
      </c>
      <c r="G241" t="s">
        <v>42</v>
      </c>
      <c r="H241">
        <v>2022</v>
      </c>
      <c r="I241">
        <v>10</v>
      </c>
      <c r="J241">
        <v>100</v>
      </c>
      <c r="K241" t="s">
        <v>718</v>
      </c>
      <c r="L241" t="s">
        <v>564</v>
      </c>
      <c r="M241" t="s">
        <v>78</v>
      </c>
      <c r="N241" t="s">
        <v>867</v>
      </c>
      <c r="O241" t="s">
        <v>74</v>
      </c>
      <c r="P241" t="s">
        <v>79</v>
      </c>
      <c r="Q241" t="s">
        <v>488</v>
      </c>
      <c r="R241" t="s">
        <v>1657</v>
      </c>
      <c r="S241">
        <v>1388</v>
      </c>
      <c r="T241" t="s">
        <v>867</v>
      </c>
      <c r="U241" t="s">
        <v>881</v>
      </c>
      <c r="V241">
        <v>70</v>
      </c>
      <c r="W241">
        <v>2</v>
      </c>
      <c r="X241">
        <v>0</v>
      </c>
      <c r="AA241">
        <v>0</v>
      </c>
      <c r="AB241">
        <v>1</v>
      </c>
      <c r="AC241" t="s">
        <v>1658</v>
      </c>
      <c r="AD241">
        <v>1</v>
      </c>
      <c r="AE241">
        <v>1</v>
      </c>
      <c r="AF241" t="s">
        <v>1658</v>
      </c>
      <c r="AG241">
        <v>1</v>
      </c>
      <c r="AH241">
        <v>1</v>
      </c>
      <c r="AI241" t="s">
        <v>1659</v>
      </c>
      <c r="AJ241">
        <v>1</v>
      </c>
      <c r="AK241">
        <v>1</v>
      </c>
      <c r="AL241" t="s">
        <v>1660</v>
      </c>
      <c r="AM241">
        <v>1</v>
      </c>
      <c r="AN241">
        <v>1</v>
      </c>
      <c r="AO241" t="s">
        <v>2206</v>
      </c>
      <c r="AP241">
        <v>1</v>
      </c>
      <c r="AQ241">
        <v>1</v>
      </c>
      <c r="AR241" t="s">
        <v>2207</v>
      </c>
      <c r="AS241">
        <v>1</v>
      </c>
      <c r="AT241">
        <v>3</v>
      </c>
      <c r="AU241" t="s">
        <v>2576</v>
      </c>
      <c r="AV241">
        <v>2</v>
      </c>
      <c r="AW241">
        <v>3</v>
      </c>
      <c r="AX241" t="s">
        <v>2577</v>
      </c>
      <c r="AY241" s="4">
        <v>1</v>
      </c>
      <c r="AZ241" s="6">
        <v>1</v>
      </c>
      <c r="BA241" t="s">
        <v>2841</v>
      </c>
    </row>
    <row r="242" spans="1:53" x14ac:dyDescent="0.25">
      <c r="A242" t="s">
        <v>132</v>
      </c>
      <c r="B242" t="s">
        <v>10</v>
      </c>
      <c r="C242" t="s">
        <v>149</v>
      </c>
      <c r="D242" t="s">
        <v>122</v>
      </c>
      <c r="E242" t="s">
        <v>123</v>
      </c>
      <c r="F242" t="s">
        <v>487</v>
      </c>
      <c r="G242" t="s">
        <v>42</v>
      </c>
      <c r="H242">
        <v>2022</v>
      </c>
      <c r="I242">
        <v>10</v>
      </c>
      <c r="J242">
        <v>100</v>
      </c>
      <c r="K242" t="s">
        <v>718</v>
      </c>
      <c r="L242" t="s">
        <v>564</v>
      </c>
      <c r="M242" t="s">
        <v>78</v>
      </c>
      <c r="N242" t="s">
        <v>867</v>
      </c>
      <c r="O242" t="s">
        <v>74</v>
      </c>
      <c r="P242" t="s">
        <v>79</v>
      </c>
      <c r="Q242" t="s">
        <v>489</v>
      </c>
      <c r="R242" t="s">
        <v>1657</v>
      </c>
      <c r="S242">
        <v>1389</v>
      </c>
      <c r="T242" t="s">
        <v>867</v>
      </c>
      <c r="U242" t="s">
        <v>881</v>
      </c>
      <c r="V242">
        <v>30</v>
      </c>
      <c r="W242">
        <v>2</v>
      </c>
      <c r="X242">
        <v>0</v>
      </c>
      <c r="AA242">
        <v>1</v>
      </c>
      <c r="AB242">
        <v>0</v>
      </c>
      <c r="AC242" t="s">
        <v>1661</v>
      </c>
      <c r="AD242">
        <v>1</v>
      </c>
      <c r="AE242">
        <v>0</v>
      </c>
      <c r="AF242" t="s">
        <v>1662</v>
      </c>
      <c r="AG242">
        <v>1</v>
      </c>
      <c r="AH242">
        <v>1</v>
      </c>
      <c r="AI242" t="s">
        <v>1663</v>
      </c>
      <c r="AJ242">
        <v>1</v>
      </c>
      <c r="AK242">
        <v>1</v>
      </c>
      <c r="AL242" t="s">
        <v>1664</v>
      </c>
      <c r="AM242">
        <v>1</v>
      </c>
      <c r="AN242">
        <v>1</v>
      </c>
      <c r="AO242" t="s">
        <v>2208</v>
      </c>
      <c r="AP242">
        <v>2</v>
      </c>
      <c r="AQ242">
        <v>1</v>
      </c>
      <c r="AR242" t="s">
        <v>2209</v>
      </c>
      <c r="AS242">
        <v>2</v>
      </c>
      <c r="AT242">
        <v>1</v>
      </c>
      <c r="AU242" t="s">
        <v>2578</v>
      </c>
      <c r="AV242">
        <v>2</v>
      </c>
      <c r="AW242">
        <v>1</v>
      </c>
      <c r="AX242" t="s">
        <v>2579</v>
      </c>
      <c r="AY242" s="4">
        <v>1</v>
      </c>
      <c r="AZ242" s="4">
        <v>1</v>
      </c>
      <c r="BA242" t="s">
        <v>2842</v>
      </c>
    </row>
    <row r="243" spans="1:53" x14ac:dyDescent="0.25">
      <c r="A243" t="s">
        <v>132</v>
      </c>
      <c r="B243" t="s">
        <v>10</v>
      </c>
      <c r="C243" t="s">
        <v>149</v>
      </c>
      <c r="D243" t="s">
        <v>23</v>
      </c>
      <c r="E243" t="s">
        <v>70</v>
      </c>
      <c r="F243" t="s">
        <v>43</v>
      </c>
      <c r="G243" t="s">
        <v>44</v>
      </c>
      <c r="H243">
        <v>2022</v>
      </c>
      <c r="I243">
        <v>10</v>
      </c>
      <c r="J243">
        <v>100</v>
      </c>
      <c r="K243" t="s">
        <v>719</v>
      </c>
      <c r="L243" t="s">
        <v>564</v>
      </c>
      <c r="M243" t="s">
        <v>78</v>
      </c>
      <c r="N243" t="s">
        <v>867</v>
      </c>
      <c r="O243" t="s">
        <v>74</v>
      </c>
      <c r="P243" t="s">
        <v>75</v>
      </c>
      <c r="Q243" t="s">
        <v>45</v>
      </c>
      <c r="R243" t="s">
        <v>1665</v>
      </c>
      <c r="S243">
        <v>1390</v>
      </c>
      <c r="T243" t="s">
        <v>867</v>
      </c>
      <c r="U243" t="s">
        <v>893</v>
      </c>
      <c r="V243">
        <v>45</v>
      </c>
      <c r="W243">
        <v>100</v>
      </c>
      <c r="X243">
        <v>25</v>
      </c>
      <c r="Y243">
        <v>25</v>
      </c>
      <c r="Z243" t="s">
        <v>720</v>
      </c>
      <c r="AA243">
        <v>33.299999999999997</v>
      </c>
      <c r="AB243">
        <v>33</v>
      </c>
      <c r="AC243" t="s">
        <v>1666</v>
      </c>
      <c r="AD243">
        <v>41.7</v>
      </c>
      <c r="AE243">
        <v>42</v>
      </c>
      <c r="AF243" t="s">
        <v>1667</v>
      </c>
      <c r="AG243">
        <v>50</v>
      </c>
      <c r="AH243">
        <v>50</v>
      </c>
      <c r="AI243" t="s">
        <v>1668</v>
      </c>
      <c r="AJ243">
        <v>58.3</v>
      </c>
      <c r="AK243">
        <v>58</v>
      </c>
      <c r="AL243" t="s">
        <v>1669</v>
      </c>
      <c r="AM243">
        <v>66.599999999999994</v>
      </c>
      <c r="AN243">
        <v>66.599999999999994</v>
      </c>
      <c r="AO243" t="s">
        <v>2210</v>
      </c>
      <c r="AP243">
        <v>75</v>
      </c>
      <c r="AQ243">
        <v>75</v>
      </c>
      <c r="AR243" t="s">
        <v>2211</v>
      </c>
      <c r="AS243">
        <v>83.3</v>
      </c>
      <c r="AT243">
        <v>83.3</v>
      </c>
      <c r="AU243" t="s">
        <v>2580</v>
      </c>
      <c r="AV243">
        <v>91.6</v>
      </c>
      <c r="AW243">
        <v>91.6</v>
      </c>
      <c r="AX243" t="s">
        <v>2581</v>
      </c>
      <c r="AY243" s="4">
        <v>1</v>
      </c>
      <c r="AZ243" s="4">
        <v>1</v>
      </c>
      <c r="BA243" t="s">
        <v>2843</v>
      </c>
    </row>
    <row r="244" spans="1:53" x14ac:dyDescent="0.25">
      <c r="A244" t="s">
        <v>132</v>
      </c>
      <c r="B244" t="s">
        <v>10</v>
      </c>
      <c r="C244" t="s">
        <v>149</v>
      </c>
      <c r="D244" t="s">
        <v>23</v>
      </c>
      <c r="E244" t="s">
        <v>70</v>
      </c>
      <c r="F244" t="s">
        <v>43</v>
      </c>
      <c r="G244" t="s">
        <v>44</v>
      </c>
      <c r="H244">
        <v>2022</v>
      </c>
      <c r="I244">
        <v>10</v>
      </c>
      <c r="J244">
        <v>100</v>
      </c>
      <c r="K244" t="s">
        <v>719</v>
      </c>
      <c r="L244" t="s">
        <v>564</v>
      </c>
      <c r="M244" t="s">
        <v>78</v>
      </c>
      <c r="N244" t="s">
        <v>867</v>
      </c>
      <c r="O244" t="s">
        <v>74</v>
      </c>
      <c r="P244" t="s">
        <v>75</v>
      </c>
      <c r="Q244" t="s">
        <v>46</v>
      </c>
      <c r="R244" t="s">
        <v>1665</v>
      </c>
      <c r="S244">
        <v>1391</v>
      </c>
      <c r="T244" t="s">
        <v>867</v>
      </c>
      <c r="U244" t="s">
        <v>881</v>
      </c>
      <c r="V244">
        <v>35</v>
      </c>
      <c r="W244">
        <v>4</v>
      </c>
      <c r="X244">
        <v>1</v>
      </c>
      <c r="AA244">
        <v>1</v>
      </c>
      <c r="AB244">
        <v>1</v>
      </c>
      <c r="AC244" t="s">
        <v>1670</v>
      </c>
      <c r="AD244">
        <v>2</v>
      </c>
      <c r="AE244">
        <v>2</v>
      </c>
      <c r="AF244" t="s">
        <v>1671</v>
      </c>
      <c r="AG244">
        <v>2</v>
      </c>
      <c r="AH244">
        <v>2</v>
      </c>
      <c r="AI244" t="s">
        <v>1672</v>
      </c>
      <c r="AJ244">
        <v>2</v>
      </c>
      <c r="AK244">
        <v>2</v>
      </c>
      <c r="AL244" t="s">
        <v>1673</v>
      </c>
      <c r="AM244">
        <v>3</v>
      </c>
      <c r="AN244">
        <v>3</v>
      </c>
      <c r="AO244" t="s">
        <v>2212</v>
      </c>
      <c r="AP244">
        <v>3</v>
      </c>
      <c r="AQ244">
        <v>3</v>
      </c>
      <c r="AR244" t="s">
        <v>2213</v>
      </c>
      <c r="AS244">
        <v>3</v>
      </c>
      <c r="AT244">
        <v>3</v>
      </c>
      <c r="AU244" t="s">
        <v>2582</v>
      </c>
      <c r="AV244">
        <v>4</v>
      </c>
      <c r="AW244">
        <v>4</v>
      </c>
      <c r="AX244" t="s">
        <v>2583</v>
      </c>
      <c r="AY244" s="4">
        <v>1</v>
      </c>
      <c r="AZ244" s="4">
        <v>1</v>
      </c>
      <c r="BA244" t="s">
        <v>2844</v>
      </c>
    </row>
    <row r="245" spans="1:53" x14ac:dyDescent="0.25">
      <c r="A245" t="s">
        <v>132</v>
      </c>
      <c r="B245" t="s">
        <v>10</v>
      </c>
      <c r="C245" t="s">
        <v>149</v>
      </c>
      <c r="D245" t="s">
        <v>23</v>
      </c>
      <c r="E245" t="s">
        <v>70</v>
      </c>
      <c r="F245" t="s">
        <v>43</v>
      </c>
      <c r="G245" t="s">
        <v>44</v>
      </c>
      <c r="H245">
        <v>2022</v>
      </c>
      <c r="I245">
        <v>10</v>
      </c>
      <c r="J245">
        <v>100</v>
      </c>
      <c r="K245" t="s">
        <v>719</v>
      </c>
      <c r="L245" t="s">
        <v>564</v>
      </c>
      <c r="M245" t="s">
        <v>78</v>
      </c>
      <c r="N245" t="s">
        <v>867</v>
      </c>
      <c r="O245" t="s">
        <v>74</v>
      </c>
      <c r="P245" t="s">
        <v>75</v>
      </c>
      <c r="Q245" t="s">
        <v>47</v>
      </c>
      <c r="R245" t="s">
        <v>1665</v>
      </c>
      <c r="S245">
        <v>1392</v>
      </c>
      <c r="T245" t="s">
        <v>867</v>
      </c>
      <c r="U245" t="s">
        <v>881</v>
      </c>
      <c r="V245">
        <v>20</v>
      </c>
      <c r="W245">
        <v>2</v>
      </c>
      <c r="X245">
        <v>1</v>
      </c>
      <c r="Y245">
        <v>1</v>
      </c>
      <c r="Z245" t="s">
        <v>721</v>
      </c>
      <c r="AA245">
        <v>1</v>
      </c>
      <c r="AB245">
        <v>1</v>
      </c>
      <c r="AC245" t="s">
        <v>721</v>
      </c>
      <c r="AD245">
        <v>1</v>
      </c>
      <c r="AE245">
        <v>1</v>
      </c>
      <c r="AF245" t="s">
        <v>721</v>
      </c>
      <c r="AG245">
        <v>1</v>
      </c>
      <c r="AH245">
        <v>1</v>
      </c>
      <c r="AI245" t="s">
        <v>1674</v>
      </c>
      <c r="AJ245">
        <v>1</v>
      </c>
      <c r="AK245">
        <v>1</v>
      </c>
      <c r="AL245" t="s">
        <v>1675</v>
      </c>
      <c r="AM245">
        <v>1</v>
      </c>
      <c r="AN245">
        <v>2</v>
      </c>
      <c r="AO245" t="s">
        <v>2214</v>
      </c>
      <c r="AP245">
        <v>2</v>
      </c>
      <c r="AQ245">
        <v>2</v>
      </c>
      <c r="AR245" t="s">
        <v>2215</v>
      </c>
      <c r="AS245">
        <v>2</v>
      </c>
      <c r="AT245">
        <v>2</v>
      </c>
      <c r="AU245" t="s">
        <v>2584</v>
      </c>
      <c r="AV245">
        <v>2</v>
      </c>
      <c r="AW245">
        <v>2</v>
      </c>
      <c r="AX245" t="s">
        <v>2585</v>
      </c>
      <c r="AY245" s="4">
        <v>1</v>
      </c>
      <c r="AZ245" s="4">
        <v>1</v>
      </c>
      <c r="BA245" t="s">
        <v>2845</v>
      </c>
    </row>
    <row r="246" spans="1:53" x14ac:dyDescent="0.25">
      <c r="A246" t="s">
        <v>132</v>
      </c>
      <c r="B246" t="s">
        <v>10</v>
      </c>
      <c r="C246" t="s">
        <v>149</v>
      </c>
      <c r="D246" t="s">
        <v>23</v>
      </c>
      <c r="E246" t="s">
        <v>101</v>
      </c>
      <c r="F246" t="s">
        <v>48</v>
      </c>
      <c r="G246" t="s">
        <v>49</v>
      </c>
      <c r="H246">
        <v>2022</v>
      </c>
      <c r="I246">
        <v>20</v>
      </c>
      <c r="J246">
        <v>100</v>
      </c>
      <c r="K246" t="s">
        <v>722</v>
      </c>
      <c r="L246" t="s">
        <v>564</v>
      </c>
      <c r="M246" t="s">
        <v>78</v>
      </c>
      <c r="N246" t="s">
        <v>867</v>
      </c>
      <c r="O246" t="s">
        <v>82</v>
      </c>
      <c r="P246" t="s">
        <v>77</v>
      </c>
      <c r="Q246" t="s">
        <v>50</v>
      </c>
      <c r="R246" t="s">
        <v>1676</v>
      </c>
      <c r="S246">
        <v>1393</v>
      </c>
      <c r="T246" t="s">
        <v>867</v>
      </c>
      <c r="U246" t="s">
        <v>881</v>
      </c>
      <c r="V246">
        <v>30</v>
      </c>
      <c r="W246">
        <v>3</v>
      </c>
      <c r="X246">
        <v>0</v>
      </c>
      <c r="AA246">
        <v>1</v>
      </c>
      <c r="AB246">
        <v>0</v>
      </c>
      <c r="AC246" t="s">
        <v>1677</v>
      </c>
      <c r="AD246">
        <v>1</v>
      </c>
      <c r="AE246">
        <v>0</v>
      </c>
      <c r="AF246" t="s">
        <v>1677</v>
      </c>
      <c r="AG246">
        <v>1</v>
      </c>
      <c r="AH246">
        <v>1</v>
      </c>
      <c r="AI246" t="s">
        <v>1678</v>
      </c>
      <c r="AJ246">
        <v>2</v>
      </c>
      <c r="AK246">
        <v>1</v>
      </c>
      <c r="AL246" t="s">
        <v>1679</v>
      </c>
      <c r="AM246">
        <v>2</v>
      </c>
      <c r="AN246">
        <v>1</v>
      </c>
      <c r="AO246" t="s">
        <v>2216</v>
      </c>
      <c r="AP246">
        <v>2</v>
      </c>
      <c r="AQ246">
        <v>1</v>
      </c>
      <c r="AR246" t="s">
        <v>2217</v>
      </c>
      <c r="AS246">
        <v>2</v>
      </c>
      <c r="AT246">
        <v>1</v>
      </c>
      <c r="AU246" t="s">
        <v>2586</v>
      </c>
      <c r="AV246">
        <v>3</v>
      </c>
      <c r="AW246">
        <v>2</v>
      </c>
      <c r="AX246" t="s">
        <v>2587</v>
      </c>
      <c r="AY246" s="4">
        <v>1</v>
      </c>
      <c r="AZ246" s="4">
        <v>1</v>
      </c>
      <c r="BA246" t="s">
        <v>2846</v>
      </c>
    </row>
    <row r="247" spans="1:53" x14ac:dyDescent="0.25">
      <c r="A247" t="s">
        <v>132</v>
      </c>
      <c r="B247" t="s">
        <v>10</v>
      </c>
      <c r="C247" t="s">
        <v>149</v>
      </c>
      <c r="D247" t="s">
        <v>23</v>
      </c>
      <c r="E247" t="s">
        <v>101</v>
      </c>
      <c r="F247" t="s">
        <v>48</v>
      </c>
      <c r="G247" t="s">
        <v>49</v>
      </c>
      <c r="H247">
        <v>2022</v>
      </c>
      <c r="I247">
        <v>20</v>
      </c>
      <c r="J247">
        <v>100</v>
      </c>
      <c r="K247" t="s">
        <v>722</v>
      </c>
      <c r="L247" t="s">
        <v>564</v>
      </c>
      <c r="M247" t="s">
        <v>78</v>
      </c>
      <c r="N247" t="s">
        <v>867</v>
      </c>
      <c r="O247" t="s">
        <v>82</v>
      </c>
      <c r="P247" t="s">
        <v>77</v>
      </c>
      <c r="Q247" t="s">
        <v>51</v>
      </c>
      <c r="R247" t="s">
        <v>1676</v>
      </c>
      <c r="S247">
        <v>1394</v>
      </c>
      <c r="T247" t="s">
        <v>867</v>
      </c>
      <c r="U247" t="s">
        <v>881</v>
      </c>
      <c r="V247">
        <v>20</v>
      </c>
      <c r="W247">
        <v>3</v>
      </c>
      <c r="X247">
        <v>0</v>
      </c>
      <c r="AA247">
        <v>0</v>
      </c>
      <c r="AB247">
        <v>1</v>
      </c>
      <c r="AC247" t="s">
        <v>1680</v>
      </c>
      <c r="AD247">
        <v>1</v>
      </c>
      <c r="AE247">
        <v>1</v>
      </c>
      <c r="AF247" t="s">
        <v>1680</v>
      </c>
      <c r="AG247">
        <v>1</v>
      </c>
      <c r="AH247">
        <v>1</v>
      </c>
      <c r="AI247" t="s">
        <v>1681</v>
      </c>
      <c r="AJ247">
        <v>1</v>
      </c>
      <c r="AK247">
        <v>1</v>
      </c>
      <c r="AL247" t="s">
        <v>1682</v>
      </c>
      <c r="AM247">
        <v>2</v>
      </c>
      <c r="AN247">
        <v>2</v>
      </c>
      <c r="AO247" t="s">
        <v>2218</v>
      </c>
      <c r="AP247">
        <v>2</v>
      </c>
      <c r="AQ247">
        <v>3</v>
      </c>
      <c r="AR247" t="s">
        <v>2219</v>
      </c>
      <c r="AS247">
        <v>2</v>
      </c>
      <c r="AT247">
        <v>4</v>
      </c>
      <c r="AU247" t="s">
        <v>2588</v>
      </c>
      <c r="AV247">
        <v>3</v>
      </c>
      <c r="AW247">
        <v>4</v>
      </c>
      <c r="AX247" t="s">
        <v>2589</v>
      </c>
      <c r="AY247" s="4">
        <v>1</v>
      </c>
      <c r="AZ247" s="6">
        <v>1</v>
      </c>
      <c r="BA247" t="s">
        <v>2847</v>
      </c>
    </row>
    <row r="248" spans="1:53" x14ac:dyDescent="0.25">
      <c r="A248" t="s">
        <v>132</v>
      </c>
      <c r="B248" t="s">
        <v>10</v>
      </c>
      <c r="C248" t="s">
        <v>149</v>
      </c>
      <c r="D248" t="s">
        <v>23</v>
      </c>
      <c r="E248" t="s">
        <v>101</v>
      </c>
      <c r="F248" t="s">
        <v>48</v>
      </c>
      <c r="G248" t="s">
        <v>49</v>
      </c>
      <c r="H248">
        <v>2022</v>
      </c>
      <c r="I248">
        <v>20</v>
      </c>
      <c r="J248">
        <v>100</v>
      </c>
      <c r="K248" t="s">
        <v>722</v>
      </c>
      <c r="L248" t="s">
        <v>564</v>
      </c>
      <c r="M248" t="s">
        <v>78</v>
      </c>
      <c r="N248" t="s">
        <v>867</v>
      </c>
      <c r="O248" t="s">
        <v>82</v>
      </c>
      <c r="P248" t="s">
        <v>77</v>
      </c>
      <c r="Q248" t="s">
        <v>52</v>
      </c>
      <c r="R248" t="s">
        <v>1676</v>
      </c>
      <c r="S248">
        <v>1395</v>
      </c>
      <c r="T248" t="s">
        <v>867</v>
      </c>
      <c r="U248" t="s">
        <v>881</v>
      </c>
      <c r="V248">
        <v>25</v>
      </c>
      <c r="W248">
        <v>6</v>
      </c>
      <c r="X248">
        <v>1</v>
      </c>
      <c r="AA248">
        <v>2</v>
      </c>
      <c r="AB248">
        <v>2</v>
      </c>
      <c r="AC248" t="s">
        <v>1683</v>
      </c>
      <c r="AD248">
        <v>2</v>
      </c>
      <c r="AE248">
        <v>2</v>
      </c>
      <c r="AF248" t="s">
        <v>1683</v>
      </c>
      <c r="AG248">
        <v>3</v>
      </c>
      <c r="AH248">
        <v>2</v>
      </c>
      <c r="AI248" t="s">
        <v>1684</v>
      </c>
      <c r="AJ248">
        <v>3</v>
      </c>
      <c r="AK248">
        <v>2</v>
      </c>
      <c r="AL248" t="s">
        <v>1685</v>
      </c>
      <c r="AM248">
        <v>4</v>
      </c>
      <c r="AN248">
        <v>3</v>
      </c>
      <c r="AO248" t="s">
        <v>2220</v>
      </c>
      <c r="AP248">
        <v>4</v>
      </c>
      <c r="AQ248">
        <v>3</v>
      </c>
      <c r="AR248" t="s">
        <v>2221</v>
      </c>
      <c r="AS248">
        <v>5</v>
      </c>
      <c r="AT248">
        <v>4</v>
      </c>
      <c r="AU248" t="s">
        <v>2590</v>
      </c>
      <c r="AV248">
        <v>5</v>
      </c>
      <c r="AW248">
        <v>6</v>
      </c>
      <c r="AX248" t="s">
        <v>2591</v>
      </c>
      <c r="AY248" s="4">
        <v>1</v>
      </c>
      <c r="AZ248" s="4">
        <v>1</v>
      </c>
      <c r="BA248" t="s">
        <v>2848</v>
      </c>
    </row>
    <row r="249" spans="1:53" x14ac:dyDescent="0.25">
      <c r="A249" t="s">
        <v>132</v>
      </c>
      <c r="B249" t="s">
        <v>10</v>
      </c>
      <c r="C249" t="s">
        <v>149</v>
      </c>
      <c r="D249" t="s">
        <v>23</v>
      </c>
      <c r="E249" t="s">
        <v>101</v>
      </c>
      <c r="F249" t="s">
        <v>48</v>
      </c>
      <c r="G249" t="s">
        <v>49</v>
      </c>
      <c r="H249">
        <v>2022</v>
      </c>
      <c r="I249">
        <v>20</v>
      </c>
      <c r="J249">
        <v>100</v>
      </c>
      <c r="K249" t="s">
        <v>722</v>
      </c>
      <c r="L249" t="s">
        <v>564</v>
      </c>
      <c r="M249" t="s">
        <v>78</v>
      </c>
      <c r="N249" t="s">
        <v>867</v>
      </c>
      <c r="O249" t="s">
        <v>82</v>
      </c>
      <c r="P249" t="s">
        <v>77</v>
      </c>
      <c r="Q249" t="s">
        <v>53</v>
      </c>
      <c r="R249" t="s">
        <v>1676</v>
      </c>
      <c r="S249">
        <v>1396</v>
      </c>
      <c r="T249" t="s">
        <v>867</v>
      </c>
      <c r="U249" t="s">
        <v>881</v>
      </c>
      <c r="V249">
        <v>25</v>
      </c>
      <c r="W249">
        <v>7</v>
      </c>
      <c r="X249">
        <v>2</v>
      </c>
      <c r="Y249">
        <v>2</v>
      </c>
      <c r="Z249" t="s">
        <v>723</v>
      </c>
      <c r="AA249">
        <v>2</v>
      </c>
      <c r="AB249">
        <v>3</v>
      </c>
      <c r="AC249" t="s">
        <v>1686</v>
      </c>
      <c r="AD249">
        <v>3</v>
      </c>
      <c r="AE249">
        <v>3</v>
      </c>
      <c r="AF249" t="s">
        <v>1686</v>
      </c>
      <c r="AG249">
        <v>3</v>
      </c>
      <c r="AH249">
        <v>5</v>
      </c>
      <c r="AI249" t="s">
        <v>1687</v>
      </c>
      <c r="AJ249">
        <v>4</v>
      </c>
      <c r="AK249">
        <v>6</v>
      </c>
      <c r="AL249" t="s">
        <v>1688</v>
      </c>
      <c r="AM249">
        <v>4</v>
      </c>
      <c r="AN249">
        <v>7</v>
      </c>
      <c r="AO249" t="s">
        <v>2222</v>
      </c>
      <c r="AP249">
        <v>5</v>
      </c>
      <c r="AQ249">
        <v>9</v>
      </c>
      <c r="AR249" t="s">
        <v>2223</v>
      </c>
      <c r="AS249">
        <v>5</v>
      </c>
      <c r="AT249">
        <v>10</v>
      </c>
      <c r="AU249" t="s">
        <v>2592</v>
      </c>
      <c r="AV249">
        <v>6</v>
      </c>
      <c r="AW249">
        <v>11</v>
      </c>
      <c r="AX249" t="s">
        <v>2593</v>
      </c>
      <c r="AY249" s="4">
        <v>1</v>
      </c>
      <c r="AZ249" s="6">
        <v>1</v>
      </c>
      <c r="BA249" t="s">
        <v>2849</v>
      </c>
    </row>
    <row r="250" spans="1:53" x14ac:dyDescent="0.25">
      <c r="A250" t="s">
        <v>132</v>
      </c>
      <c r="B250" t="s">
        <v>16</v>
      </c>
      <c r="C250" t="s">
        <v>151</v>
      </c>
      <c r="D250" t="s">
        <v>119</v>
      </c>
      <c r="E250" t="s">
        <v>133</v>
      </c>
      <c r="F250" t="s">
        <v>490</v>
      </c>
      <c r="G250" t="s">
        <v>54</v>
      </c>
      <c r="H250">
        <v>2022</v>
      </c>
      <c r="I250">
        <v>10</v>
      </c>
      <c r="J250">
        <v>100</v>
      </c>
      <c r="K250" t="s">
        <v>724</v>
      </c>
      <c r="L250" t="s">
        <v>564</v>
      </c>
      <c r="M250" t="s">
        <v>78</v>
      </c>
      <c r="N250" t="s">
        <v>867</v>
      </c>
      <c r="O250" t="s">
        <v>74</v>
      </c>
      <c r="P250" t="s">
        <v>77</v>
      </c>
      <c r="Q250" t="s">
        <v>491</v>
      </c>
      <c r="R250" t="s">
        <v>1689</v>
      </c>
      <c r="S250">
        <v>1397</v>
      </c>
      <c r="T250" t="s">
        <v>1113</v>
      </c>
      <c r="U250" t="s">
        <v>881</v>
      </c>
      <c r="V250">
        <v>40</v>
      </c>
      <c r="W250">
        <v>6</v>
      </c>
      <c r="X250">
        <v>1</v>
      </c>
      <c r="AA250">
        <v>2</v>
      </c>
      <c r="AB250">
        <v>2</v>
      </c>
      <c r="AC250" t="s">
        <v>1690</v>
      </c>
      <c r="AD250">
        <v>2</v>
      </c>
      <c r="AE250">
        <v>2</v>
      </c>
      <c r="AF250" t="s">
        <v>1691</v>
      </c>
      <c r="AG250">
        <v>3</v>
      </c>
      <c r="AH250">
        <v>3</v>
      </c>
      <c r="AI250" t="s">
        <v>1692</v>
      </c>
      <c r="AJ250">
        <v>3</v>
      </c>
      <c r="AK250">
        <v>3</v>
      </c>
      <c r="AL250" t="s">
        <v>1693</v>
      </c>
      <c r="AM250">
        <v>4</v>
      </c>
      <c r="AN250">
        <v>4</v>
      </c>
      <c r="AO250" t="s">
        <v>2224</v>
      </c>
      <c r="AP250">
        <v>4</v>
      </c>
      <c r="AQ250">
        <v>4</v>
      </c>
      <c r="AR250" t="s">
        <v>2225</v>
      </c>
      <c r="AS250">
        <v>5</v>
      </c>
      <c r="AT250">
        <v>5</v>
      </c>
      <c r="AU250" t="s">
        <v>2594</v>
      </c>
      <c r="AV250">
        <v>5</v>
      </c>
      <c r="AW250">
        <v>5</v>
      </c>
      <c r="AX250" t="s">
        <v>2595</v>
      </c>
      <c r="AY250" s="4">
        <v>1</v>
      </c>
      <c r="AZ250" s="4">
        <v>1</v>
      </c>
      <c r="BA250" t="s">
        <v>2774</v>
      </c>
    </row>
    <row r="251" spans="1:53" x14ac:dyDescent="0.25">
      <c r="A251" t="s">
        <v>132</v>
      </c>
      <c r="B251" t="s">
        <v>16</v>
      </c>
      <c r="C251" t="s">
        <v>151</v>
      </c>
      <c r="D251" t="s">
        <v>119</v>
      </c>
      <c r="E251" t="s">
        <v>133</v>
      </c>
      <c r="F251" t="s">
        <v>490</v>
      </c>
      <c r="G251" t="s">
        <v>54</v>
      </c>
      <c r="H251">
        <v>2022</v>
      </c>
      <c r="I251">
        <v>10</v>
      </c>
      <c r="J251">
        <v>100</v>
      </c>
      <c r="K251" t="s">
        <v>724</v>
      </c>
      <c r="L251" t="s">
        <v>564</v>
      </c>
      <c r="M251" t="s">
        <v>78</v>
      </c>
      <c r="N251" t="s">
        <v>867</v>
      </c>
      <c r="O251" t="s">
        <v>74</v>
      </c>
      <c r="P251" t="s">
        <v>77</v>
      </c>
      <c r="Q251" t="s">
        <v>55</v>
      </c>
      <c r="R251" t="s">
        <v>1689</v>
      </c>
      <c r="S251">
        <v>1398</v>
      </c>
      <c r="T251" t="s">
        <v>867</v>
      </c>
      <c r="U251" t="s">
        <v>881</v>
      </c>
      <c r="V251">
        <v>20</v>
      </c>
      <c r="W251">
        <v>3</v>
      </c>
      <c r="X251">
        <v>0</v>
      </c>
      <c r="AA251">
        <v>0</v>
      </c>
      <c r="AD251">
        <v>1</v>
      </c>
      <c r="AE251">
        <v>1</v>
      </c>
      <c r="AF251" t="s">
        <v>1694</v>
      </c>
      <c r="AG251">
        <v>1</v>
      </c>
      <c r="AH251">
        <v>2</v>
      </c>
      <c r="AI251" t="s">
        <v>1695</v>
      </c>
      <c r="AJ251">
        <v>1</v>
      </c>
      <c r="AK251">
        <v>2</v>
      </c>
      <c r="AL251" t="s">
        <v>1696</v>
      </c>
      <c r="AM251">
        <v>1</v>
      </c>
      <c r="AN251">
        <v>3</v>
      </c>
      <c r="AO251" t="s">
        <v>2226</v>
      </c>
      <c r="AP251">
        <v>2</v>
      </c>
      <c r="AQ251">
        <v>3</v>
      </c>
      <c r="AR251" t="s">
        <v>1696</v>
      </c>
      <c r="AS251">
        <v>2</v>
      </c>
      <c r="AT251">
        <v>3</v>
      </c>
      <c r="AU251" t="s">
        <v>2596</v>
      </c>
      <c r="AV251">
        <v>3</v>
      </c>
      <c r="AW251">
        <v>4</v>
      </c>
      <c r="AX251" t="s">
        <v>2597</v>
      </c>
      <c r="AY251" s="4">
        <v>1</v>
      </c>
      <c r="AZ251" s="6">
        <v>1</v>
      </c>
      <c r="BA251" t="s">
        <v>2850</v>
      </c>
    </row>
    <row r="252" spans="1:53" x14ac:dyDescent="0.25">
      <c r="A252" t="s">
        <v>132</v>
      </c>
      <c r="B252" t="s">
        <v>16</v>
      </c>
      <c r="C252" t="s">
        <v>151</v>
      </c>
      <c r="D252" t="s">
        <v>119</v>
      </c>
      <c r="E252" t="s">
        <v>133</v>
      </c>
      <c r="F252" t="s">
        <v>490</v>
      </c>
      <c r="G252" t="s">
        <v>54</v>
      </c>
      <c r="H252">
        <v>2022</v>
      </c>
      <c r="I252">
        <v>10</v>
      </c>
      <c r="J252">
        <v>100</v>
      </c>
      <c r="K252" t="s">
        <v>724</v>
      </c>
      <c r="L252" t="s">
        <v>564</v>
      </c>
      <c r="M252" t="s">
        <v>78</v>
      </c>
      <c r="N252" t="s">
        <v>867</v>
      </c>
      <c r="O252" t="s">
        <v>74</v>
      </c>
      <c r="P252" t="s">
        <v>77</v>
      </c>
      <c r="Q252" t="s">
        <v>492</v>
      </c>
      <c r="R252" t="s">
        <v>1689</v>
      </c>
      <c r="S252">
        <v>1399</v>
      </c>
      <c r="T252" t="s">
        <v>867</v>
      </c>
      <c r="U252" t="s">
        <v>881</v>
      </c>
      <c r="V252">
        <v>40</v>
      </c>
      <c r="W252">
        <v>6</v>
      </c>
      <c r="X252">
        <v>1</v>
      </c>
      <c r="Y252">
        <v>2</v>
      </c>
      <c r="Z252" t="s">
        <v>725</v>
      </c>
      <c r="AA252">
        <v>2</v>
      </c>
      <c r="AB252">
        <v>4</v>
      </c>
      <c r="AC252" t="s">
        <v>1697</v>
      </c>
      <c r="AD252">
        <v>2</v>
      </c>
      <c r="AE252">
        <v>4</v>
      </c>
      <c r="AF252" t="s">
        <v>1697</v>
      </c>
      <c r="AG252">
        <v>3</v>
      </c>
      <c r="AJ252">
        <v>3</v>
      </c>
      <c r="AK252">
        <v>4</v>
      </c>
      <c r="AL252" t="s">
        <v>1839</v>
      </c>
      <c r="AM252">
        <v>4</v>
      </c>
      <c r="AN252">
        <v>4</v>
      </c>
      <c r="AO252" t="s">
        <v>2227</v>
      </c>
      <c r="AP252">
        <v>4</v>
      </c>
      <c r="AQ252">
        <v>4</v>
      </c>
      <c r="AR252" t="s">
        <v>2228</v>
      </c>
      <c r="AS252">
        <v>5</v>
      </c>
      <c r="AT252">
        <v>5</v>
      </c>
      <c r="AU252" t="s">
        <v>2598</v>
      </c>
      <c r="AV252">
        <v>5</v>
      </c>
      <c r="AW252">
        <v>5</v>
      </c>
      <c r="AX252" t="s">
        <v>2599</v>
      </c>
      <c r="AY252" s="4">
        <v>1</v>
      </c>
      <c r="AZ252" s="4">
        <v>1</v>
      </c>
      <c r="BA252" t="s">
        <v>2859</v>
      </c>
    </row>
    <row r="253" spans="1:53" x14ac:dyDescent="0.25">
      <c r="A253" t="s">
        <v>525</v>
      </c>
      <c r="B253" t="s">
        <v>10</v>
      </c>
      <c r="C253" t="s">
        <v>149</v>
      </c>
      <c r="D253" t="s">
        <v>11</v>
      </c>
      <c r="E253" t="s">
        <v>126</v>
      </c>
      <c r="F253" t="s">
        <v>230</v>
      </c>
      <c r="G253" t="s">
        <v>231</v>
      </c>
      <c r="H253">
        <v>2022</v>
      </c>
      <c r="I253">
        <v>100</v>
      </c>
      <c r="J253">
        <v>80</v>
      </c>
      <c r="K253" t="s">
        <v>608</v>
      </c>
      <c r="L253" t="s">
        <v>564</v>
      </c>
      <c r="M253" t="s">
        <v>127</v>
      </c>
      <c r="N253" t="s">
        <v>867</v>
      </c>
      <c r="O253" t="s">
        <v>82</v>
      </c>
      <c r="P253" t="s">
        <v>84</v>
      </c>
      <c r="Q253" t="s">
        <v>232</v>
      </c>
      <c r="R253" t="s">
        <v>1031</v>
      </c>
      <c r="S253">
        <v>1168</v>
      </c>
      <c r="T253" t="s">
        <v>867</v>
      </c>
      <c r="U253" t="s">
        <v>881</v>
      </c>
      <c r="V253">
        <v>33</v>
      </c>
      <c r="W253">
        <v>5</v>
      </c>
      <c r="X253">
        <v>1</v>
      </c>
      <c r="Y253">
        <v>1</v>
      </c>
      <c r="Z253" t="s">
        <v>609</v>
      </c>
      <c r="AA253">
        <v>1</v>
      </c>
      <c r="AB253">
        <v>1</v>
      </c>
      <c r="AC253" t="s">
        <v>1032</v>
      </c>
      <c r="AD253">
        <v>2</v>
      </c>
      <c r="AE253">
        <v>2</v>
      </c>
      <c r="AF253" t="s">
        <v>1033</v>
      </c>
      <c r="AG253">
        <v>2</v>
      </c>
      <c r="AH253">
        <v>3</v>
      </c>
      <c r="AI253" t="s">
        <v>1034</v>
      </c>
      <c r="AJ253">
        <v>3</v>
      </c>
      <c r="AK253">
        <v>3</v>
      </c>
      <c r="AL253" t="s">
        <v>1035</v>
      </c>
      <c r="AM253">
        <v>3</v>
      </c>
      <c r="AN253">
        <v>3</v>
      </c>
      <c r="AO253" t="s">
        <v>1953</v>
      </c>
      <c r="AP253">
        <v>4</v>
      </c>
      <c r="AQ253">
        <v>4</v>
      </c>
      <c r="AR253" t="s">
        <v>1954</v>
      </c>
      <c r="AS253">
        <v>5</v>
      </c>
      <c r="AT253">
        <v>5</v>
      </c>
      <c r="AU253" t="s">
        <v>2339</v>
      </c>
      <c r="AV253">
        <v>5</v>
      </c>
      <c r="AW253">
        <v>5</v>
      </c>
      <c r="AX253" t="s">
        <v>2340</v>
      </c>
      <c r="AY253" s="4">
        <v>1</v>
      </c>
      <c r="AZ253" s="4">
        <v>1</v>
      </c>
      <c r="BA253" t="s">
        <v>2670</v>
      </c>
    </row>
    <row r="254" spans="1:53" x14ac:dyDescent="0.25">
      <c r="A254" t="s">
        <v>525</v>
      </c>
      <c r="B254" t="s">
        <v>10</v>
      </c>
      <c r="C254" t="s">
        <v>149</v>
      </c>
      <c r="D254" t="s">
        <v>11</v>
      </c>
      <c r="E254" t="s">
        <v>126</v>
      </c>
      <c r="F254" t="s">
        <v>230</v>
      </c>
      <c r="G254" t="s">
        <v>231</v>
      </c>
      <c r="H254">
        <v>2022</v>
      </c>
      <c r="I254">
        <v>100</v>
      </c>
      <c r="J254">
        <v>80</v>
      </c>
      <c r="K254" t="s">
        <v>608</v>
      </c>
      <c r="L254" t="s">
        <v>564</v>
      </c>
      <c r="M254" t="s">
        <v>127</v>
      </c>
      <c r="N254" t="s">
        <v>867</v>
      </c>
      <c r="O254" t="s">
        <v>82</v>
      </c>
      <c r="P254" t="s">
        <v>84</v>
      </c>
      <c r="Q254" t="s">
        <v>233</v>
      </c>
      <c r="R254" t="s">
        <v>1031</v>
      </c>
      <c r="S254">
        <v>1169</v>
      </c>
      <c r="T254" t="s">
        <v>867</v>
      </c>
      <c r="U254" t="s">
        <v>881</v>
      </c>
      <c r="V254">
        <v>33</v>
      </c>
      <c r="W254">
        <v>4</v>
      </c>
      <c r="X254">
        <v>1</v>
      </c>
      <c r="Y254">
        <v>1</v>
      </c>
      <c r="Z254" t="s">
        <v>610</v>
      </c>
      <c r="AA254">
        <v>1</v>
      </c>
      <c r="AB254">
        <v>1</v>
      </c>
      <c r="AC254" t="s">
        <v>1036</v>
      </c>
      <c r="AD254">
        <v>2</v>
      </c>
      <c r="AE254">
        <v>2</v>
      </c>
      <c r="AF254" t="s">
        <v>1037</v>
      </c>
      <c r="AG254">
        <v>2</v>
      </c>
      <c r="AH254">
        <v>2</v>
      </c>
      <c r="AI254" t="s">
        <v>1038</v>
      </c>
      <c r="AJ254">
        <v>2</v>
      </c>
      <c r="AK254">
        <v>2</v>
      </c>
      <c r="AL254" t="s">
        <v>1039</v>
      </c>
      <c r="AM254">
        <v>3</v>
      </c>
      <c r="AN254">
        <v>3</v>
      </c>
      <c r="AO254" t="s">
        <v>1955</v>
      </c>
      <c r="AP254">
        <v>3</v>
      </c>
      <c r="AQ254">
        <v>3</v>
      </c>
      <c r="AR254" t="s">
        <v>1956</v>
      </c>
      <c r="AS254">
        <v>4</v>
      </c>
      <c r="AT254">
        <v>4</v>
      </c>
      <c r="AU254" t="s">
        <v>2341</v>
      </c>
      <c r="AV254">
        <v>4</v>
      </c>
      <c r="AW254">
        <v>4</v>
      </c>
      <c r="AX254" t="s">
        <v>2340</v>
      </c>
      <c r="AY254" s="4">
        <v>1</v>
      </c>
      <c r="AZ254" s="4">
        <v>1</v>
      </c>
      <c r="BA254" t="s">
        <v>2670</v>
      </c>
    </row>
    <row r="255" spans="1:53" x14ac:dyDescent="0.25">
      <c r="A255" t="s">
        <v>525</v>
      </c>
      <c r="B255" t="s">
        <v>10</v>
      </c>
      <c r="C255" t="s">
        <v>149</v>
      </c>
      <c r="D255" t="s">
        <v>11</v>
      </c>
      <c r="E255" t="s">
        <v>126</v>
      </c>
      <c r="F255" t="s">
        <v>230</v>
      </c>
      <c r="G255" t="s">
        <v>231</v>
      </c>
      <c r="H255">
        <v>2022</v>
      </c>
      <c r="I255">
        <v>100</v>
      </c>
      <c r="J255">
        <v>80</v>
      </c>
      <c r="K255" t="s">
        <v>608</v>
      </c>
      <c r="L255" t="s">
        <v>564</v>
      </c>
      <c r="M255" t="s">
        <v>127</v>
      </c>
      <c r="N255" t="s">
        <v>867</v>
      </c>
      <c r="O255" t="s">
        <v>82</v>
      </c>
      <c r="P255" t="s">
        <v>84</v>
      </c>
      <c r="Q255" t="s">
        <v>234</v>
      </c>
      <c r="R255" t="s">
        <v>1031</v>
      </c>
      <c r="S255">
        <v>1170</v>
      </c>
      <c r="T255" t="s">
        <v>867</v>
      </c>
      <c r="U255" t="s">
        <v>881</v>
      </c>
      <c r="V255">
        <v>34</v>
      </c>
      <c r="W255">
        <v>2</v>
      </c>
      <c r="X255">
        <v>0</v>
      </c>
      <c r="AA255">
        <v>1</v>
      </c>
      <c r="AB255">
        <v>1</v>
      </c>
      <c r="AC255" t="s">
        <v>1040</v>
      </c>
      <c r="AD255">
        <v>1</v>
      </c>
      <c r="AE255">
        <v>1</v>
      </c>
      <c r="AF255" t="s">
        <v>1041</v>
      </c>
      <c r="AG255">
        <v>1</v>
      </c>
      <c r="AH255">
        <v>1</v>
      </c>
      <c r="AI255" t="s">
        <v>1038</v>
      </c>
      <c r="AJ255">
        <v>1</v>
      </c>
      <c r="AK255">
        <v>1</v>
      </c>
      <c r="AL255" t="s">
        <v>1042</v>
      </c>
      <c r="AM255">
        <v>2</v>
      </c>
      <c r="AN255">
        <v>2</v>
      </c>
      <c r="AO255" t="s">
        <v>1957</v>
      </c>
      <c r="AP255">
        <v>2</v>
      </c>
      <c r="AQ255">
        <v>2</v>
      </c>
      <c r="AR255" t="s">
        <v>1956</v>
      </c>
      <c r="AS255">
        <v>2</v>
      </c>
      <c r="AT255">
        <v>2</v>
      </c>
      <c r="AU255" t="s">
        <v>2342</v>
      </c>
      <c r="AV255">
        <v>2</v>
      </c>
      <c r="AW255">
        <v>2</v>
      </c>
      <c r="AX255" t="s">
        <v>2340</v>
      </c>
      <c r="AY255" s="4">
        <v>1</v>
      </c>
      <c r="AZ255" s="4">
        <v>1</v>
      </c>
      <c r="BA255" t="s">
        <v>2670</v>
      </c>
    </row>
    <row r="256" spans="1:53" x14ac:dyDescent="0.25">
      <c r="A256" t="s">
        <v>134</v>
      </c>
      <c r="B256" t="s">
        <v>10</v>
      </c>
      <c r="C256" t="s">
        <v>149</v>
      </c>
      <c r="D256" t="s">
        <v>23</v>
      </c>
      <c r="E256" t="s">
        <v>101</v>
      </c>
      <c r="F256" t="s">
        <v>56</v>
      </c>
      <c r="G256" t="s">
        <v>57</v>
      </c>
      <c r="H256">
        <v>2022</v>
      </c>
      <c r="I256">
        <v>100</v>
      </c>
      <c r="J256">
        <v>100</v>
      </c>
      <c r="K256" t="s">
        <v>611</v>
      </c>
      <c r="L256" t="s">
        <v>564</v>
      </c>
      <c r="M256" t="s">
        <v>78</v>
      </c>
      <c r="N256" t="s">
        <v>867</v>
      </c>
      <c r="O256" t="s">
        <v>80</v>
      </c>
      <c r="P256" t="s">
        <v>89</v>
      </c>
      <c r="Q256" t="s">
        <v>58</v>
      </c>
      <c r="R256" t="s">
        <v>1043</v>
      </c>
      <c r="S256">
        <v>1171</v>
      </c>
      <c r="T256" t="s">
        <v>867</v>
      </c>
      <c r="U256" t="s">
        <v>881</v>
      </c>
      <c r="V256">
        <v>10</v>
      </c>
      <c r="W256">
        <v>1</v>
      </c>
      <c r="X256">
        <v>0</v>
      </c>
      <c r="AA256">
        <v>0</v>
      </c>
      <c r="AD256">
        <v>0</v>
      </c>
      <c r="AG256">
        <v>0</v>
      </c>
      <c r="AJ256">
        <v>0</v>
      </c>
      <c r="AM256">
        <v>0</v>
      </c>
      <c r="AP256">
        <v>0</v>
      </c>
      <c r="AQ256">
        <v>0</v>
      </c>
      <c r="AR256" t="s">
        <v>1958</v>
      </c>
      <c r="AS256">
        <v>1</v>
      </c>
      <c r="AT256">
        <v>1</v>
      </c>
      <c r="AU256" t="s">
        <v>2343</v>
      </c>
      <c r="AV256">
        <v>1</v>
      </c>
      <c r="AW256">
        <v>1</v>
      </c>
      <c r="AX256" t="s">
        <v>2344</v>
      </c>
      <c r="AY256" s="4">
        <v>1</v>
      </c>
      <c r="AZ256" s="4">
        <v>1</v>
      </c>
      <c r="BA256" t="s">
        <v>2344</v>
      </c>
    </row>
    <row r="257" spans="1:53" x14ac:dyDescent="0.25">
      <c r="A257" t="s">
        <v>134</v>
      </c>
      <c r="B257" t="s">
        <v>10</v>
      </c>
      <c r="C257" t="s">
        <v>149</v>
      </c>
      <c r="D257" t="s">
        <v>23</v>
      </c>
      <c r="E257" t="s">
        <v>101</v>
      </c>
      <c r="F257" t="s">
        <v>56</v>
      </c>
      <c r="G257" t="s">
        <v>57</v>
      </c>
      <c r="H257">
        <v>2022</v>
      </c>
      <c r="I257">
        <v>100</v>
      </c>
      <c r="J257">
        <v>100</v>
      </c>
      <c r="K257" t="s">
        <v>611</v>
      </c>
      <c r="L257" t="s">
        <v>564</v>
      </c>
      <c r="M257" t="s">
        <v>78</v>
      </c>
      <c r="N257" t="s">
        <v>867</v>
      </c>
      <c r="O257" t="s">
        <v>80</v>
      </c>
      <c r="P257" t="s">
        <v>89</v>
      </c>
      <c r="Q257" t="s">
        <v>59</v>
      </c>
      <c r="R257" t="s">
        <v>1043</v>
      </c>
      <c r="S257">
        <v>1172</v>
      </c>
      <c r="T257" t="s">
        <v>867</v>
      </c>
      <c r="U257" t="s">
        <v>881</v>
      </c>
      <c r="V257">
        <v>10</v>
      </c>
      <c r="W257">
        <v>11</v>
      </c>
      <c r="X257">
        <v>0</v>
      </c>
      <c r="AA257">
        <v>3</v>
      </c>
      <c r="AB257">
        <v>3</v>
      </c>
      <c r="AC257" t="s">
        <v>1044</v>
      </c>
      <c r="AD257">
        <v>6</v>
      </c>
      <c r="AE257">
        <v>4</v>
      </c>
      <c r="AF257" t="s">
        <v>1045</v>
      </c>
      <c r="AG257">
        <v>7</v>
      </c>
      <c r="AH257">
        <v>5</v>
      </c>
      <c r="AI257" t="s">
        <v>1046</v>
      </c>
      <c r="AJ257">
        <v>7</v>
      </c>
      <c r="AK257">
        <v>5</v>
      </c>
      <c r="AL257" t="s">
        <v>1047</v>
      </c>
      <c r="AM257">
        <v>10</v>
      </c>
      <c r="AN257">
        <v>6</v>
      </c>
      <c r="AO257" t="s">
        <v>1959</v>
      </c>
      <c r="AP257">
        <v>10</v>
      </c>
      <c r="AQ257">
        <v>6</v>
      </c>
      <c r="AR257" t="s">
        <v>1960</v>
      </c>
      <c r="AS257">
        <v>10</v>
      </c>
      <c r="AT257">
        <v>8</v>
      </c>
      <c r="AU257" t="s">
        <v>2345</v>
      </c>
      <c r="AV257">
        <v>10</v>
      </c>
      <c r="AW257">
        <v>8</v>
      </c>
      <c r="AX257" t="s">
        <v>2346</v>
      </c>
      <c r="AY257" s="4">
        <v>1</v>
      </c>
      <c r="AZ257" s="4">
        <v>0.81818181818181823</v>
      </c>
      <c r="BA257" t="s">
        <v>2671</v>
      </c>
    </row>
    <row r="258" spans="1:53" x14ac:dyDescent="0.25">
      <c r="A258" t="s">
        <v>134</v>
      </c>
      <c r="B258" t="s">
        <v>10</v>
      </c>
      <c r="C258" t="s">
        <v>149</v>
      </c>
      <c r="D258" t="s">
        <v>23</v>
      </c>
      <c r="E258" t="s">
        <v>101</v>
      </c>
      <c r="F258" t="s">
        <v>56</v>
      </c>
      <c r="G258" t="s">
        <v>57</v>
      </c>
      <c r="H258">
        <v>2022</v>
      </c>
      <c r="I258">
        <v>100</v>
      </c>
      <c r="J258">
        <v>100</v>
      </c>
      <c r="K258" t="s">
        <v>611</v>
      </c>
      <c r="L258" t="s">
        <v>564</v>
      </c>
      <c r="M258" t="s">
        <v>78</v>
      </c>
      <c r="N258" t="s">
        <v>867</v>
      </c>
      <c r="O258" t="s">
        <v>80</v>
      </c>
      <c r="P258" t="s">
        <v>89</v>
      </c>
      <c r="Q258" t="s">
        <v>235</v>
      </c>
      <c r="R258" t="s">
        <v>1043</v>
      </c>
      <c r="S258">
        <v>1173</v>
      </c>
      <c r="T258" t="s">
        <v>867</v>
      </c>
      <c r="U258" t="s">
        <v>881</v>
      </c>
      <c r="V258">
        <v>10</v>
      </c>
      <c r="W258">
        <v>10</v>
      </c>
      <c r="X258">
        <v>2</v>
      </c>
      <c r="Y258">
        <v>2</v>
      </c>
      <c r="Z258" t="s">
        <v>612</v>
      </c>
      <c r="AA258">
        <v>3</v>
      </c>
      <c r="AB258">
        <v>3</v>
      </c>
      <c r="AC258" t="s">
        <v>1048</v>
      </c>
      <c r="AD258">
        <v>3</v>
      </c>
      <c r="AE258">
        <v>3</v>
      </c>
      <c r="AF258" t="s">
        <v>1049</v>
      </c>
      <c r="AG258">
        <v>8</v>
      </c>
      <c r="AH258">
        <v>3</v>
      </c>
      <c r="AI258" t="s">
        <v>1049</v>
      </c>
      <c r="AJ258">
        <v>8</v>
      </c>
      <c r="AK258">
        <v>8</v>
      </c>
      <c r="AL258" t="s">
        <v>1050</v>
      </c>
      <c r="AM258">
        <v>8</v>
      </c>
      <c r="AN258">
        <v>8</v>
      </c>
      <c r="AO258" t="s">
        <v>1961</v>
      </c>
      <c r="AP258">
        <v>8</v>
      </c>
      <c r="AQ258">
        <v>8</v>
      </c>
      <c r="AR258" t="s">
        <v>1961</v>
      </c>
      <c r="AS258">
        <v>8</v>
      </c>
      <c r="AT258">
        <v>8</v>
      </c>
      <c r="AU258" t="s">
        <v>1961</v>
      </c>
      <c r="AV258">
        <v>8</v>
      </c>
      <c r="AW258">
        <v>13</v>
      </c>
      <c r="AX258" t="s">
        <v>2347</v>
      </c>
      <c r="AY258" s="4">
        <v>1</v>
      </c>
      <c r="AZ258" s="6">
        <v>1</v>
      </c>
      <c r="BA258" t="s">
        <v>2672</v>
      </c>
    </row>
    <row r="259" spans="1:53" x14ac:dyDescent="0.25">
      <c r="A259" t="s">
        <v>134</v>
      </c>
      <c r="B259" t="s">
        <v>10</v>
      </c>
      <c r="C259" t="s">
        <v>149</v>
      </c>
      <c r="D259" t="s">
        <v>23</v>
      </c>
      <c r="E259" t="s">
        <v>101</v>
      </c>
      <c r="F259" t="s">
        <v>56</v>
      </c>
      <c r="G259" t="s">
        <v>57</v>
      </c>
      <c r="H259">
        <v>2022</v>
      </c>
      <c r="I259">
        <v>100</v>
      </c>
      <c r="J259">
        <v>100</v>
      </c>
      <c r="K259" t="s">
        <v>611</v>
      </c>
      <c r="L259" t="s">
        <v>564</v>
      </c>
      <c r="M259" t="s">
        <v>78</v>
      </c>
      <c r="N259" t="s">
        <v>867</v>
      </c>
      <c r="O259" t="s">
        <v>80</v>
      </c>
      <c r="P259" t="s">
        <v>89</v>
      </c>
      <c r="Q259" t="s">
        <v>60</v>
      </c>
      <c r="R259" t="s">
        <v>1043</v>
      </c>
      <c r="S259">
        <v>1174</v>
      </c>
      <c r="T259" t="s">
        <v>867</v>
      </c>
      <c r="U259" t="s">
        <v>881</v>
      </c>
      <c r="V259">
        <v>15</v>
      </c>
      <c r="W259">
        <v>2</v>
      </c>
      <c r="X259">
        <v>1</v>
      </c>
      <c r="Y259">
        <v>1</v>
      </c>
      <c r="Z259" t="s">
        <v>613</v>
      </c>
      <c r="AA259">
        <v>1</v>
      </c>
      <c r="AB259">
        <v>1</v>
      </c>
      <c r="AC259" t="s">
        <v>1051</v>
      </c>
      <c r="AD259">
        <v>1</v>
      </c>
      <c r="AE259">
        <v>1</v>
      </c>
      <c r="AF259" t="s">
        <v>1051</v>
      </c>
      <c r="AG259">
        <v>1</v>
      </c>
      <c r="AH259">
        <v>1</v>
      </c>
      <c r="AI259" t="s">
        <v>1051</v>
      </c>
      <c r="AJ259">
        <v>1</v>
      </c>
      <c r="AK259">
        <v>1</v>
      </c>
      <c r="AL259" t="s">
        <v>1052</v>
      </c>
      <c r="AM259">
        <v>1</v>
      </c>
      <c r="AN259">
        <v>1</v>
      </c>
      <c r="AO259" t="s">
        <v>1962</v>
      </c>
      <c r="AP259">
        <v>2</v>
      </c>
      <c r="AQ259">
        <v>1</v>
      </c>
      <c r="AR259" t="s">
        <v>1963</v>
      </c>
      <c r="AS259">
        <v>2</v>
      </c>
      <c r="AT259">
        <v>2</v>
      </c>
      <c r="AU259" t="s">
        <v>2348</v>
      </c>
      <c r="AV259">
        <v>2</v>
      </c>
      <c r="AW259">
        <v>2</v>
      </c>
      <c r="AX259" t="s">
        <v>2349</v>
      </c>
      <c r="AY259" s="4">
        <v>1</v>
      </c>
      <c r="AZ259" s="4">
        <v>1</v>
      </c>
      <c r="BA259" t="s">
        <v>2673</v>
      </c>
    </row>
    <row r="260" spans="1:53" x14ac:dyDescent="0.25">
      <c r="A260" t="s">
        <v>134</v>
      </c>
      <c r="B260" t="s">
        <v>10</v>
      </c>
      <c r="C260" t="s">
        <v>149</v>
      </c>
      <c r="D260" t="s">
        <v>23</v>
      </c>
      <c r="E260" t="s">
        <v>101</v>
      </c>
      <c r="F260" t="s">
        <v>56</v>
      </c>
      <c r="G260" t="s">
        <v>57</v>
      </c>
      <c r="H260">
        <v>2022</v>
      </c>
      <c r="I260">
        <v>100</v>
      </c>
      <c r="J260">
        <v>100</v>
      </c>
      <c r="K260" t="s">
        <v>611</v>
      </c>
      <c r="L260" t="s">
        <v>564</v>
      </c>
      <c r="M260" t="s">
        <v>78</v>
      </c>
      <c r="N260" t="s">
        <v>867</v>
      </c>
      <c r="O260" t="s">
        <v>80</v>
      </c>
      <c r="P260" t="s">
        <v>89</v>
      </c>
      <c r="Q260" t="s">
        <v>61</v>
      </c>
      <c r="R260" t="s">
        <v>1043</v>
      </c>
      <c r="S260">
        <v>1175</v>
      </c>
      <c r="T260" t="s">
        <v>867</v>
      </c>
      <c r="U260" t="s">
        <v>881</v>
      </c>
      <c r="V260">
        <v>25</v>
      </c>
      <c r="W260">
        <v>4</v>
      </c>
      <c r="X260">
        <v>1</v>
      </c>
      <c r="Y260">
        <v>1</v>
      </c>
      <c r="Z260" t="s">
        <v>614</v>
      </c>
      <c r="AA260">
        <v>2</v>
      </c>
      <c r="AB260">
        <v>2</v>
      </c>
      <c r="AC260" t="s">
        <v>1053</v>
      </c>
      <c r="AD260">
        <v>2</v>
      </c>
      <c r="AE260">
        <v>2</v>
      </c>
      <c r="AF260" t="s">
        <v>1054</v>
      </c>
      <c r="AG260">
        <v>2</v>
      </c>
      <c r="AH260">
        <v>2</v>
      </c>
      <c r="AI260" t="s">
        <v>1054</v>
      </c>
      <c r="AJ260">
        <v>3</v>
      </c>
      <c r="AK260">
        <v>3</v>
      </c>
      <c r="AL260" t="s">
        <v>1055</v>
      </c>
      <c r="AM260">
        <v>3</v>
      </c>
      <c r="AN260">
        <v>3</v>
      </c>
      <c r="AO260" t="s">
        <v>1964</v>
      </c>
      <c r="AP260">
        <v>3</v>
      </c>
      <c r="AQ260">
        <v>3</v>
      </c>
      <c r="AR260" t="s">
        <v>1964</v>
      </c>
      <c r="AS260">
        <v>4</v>
      </c>
      <c r="AT260">
        <v>4</v>
      </c>
      <c r="AU260" t="s">
        <v>2350</v>
      </c>
      <c r="AV260">
        <v>4</v>
      </c>
      <c r="AW260">
        <v>4</v>
      </c>
      <c r="AX260" t="s">
        <v>2351</v>
      </c>
      <c r="AY260" s="4">
        <v>1</v>
      </c>
      <c r="AZ260" s="4">
        <v>1</v>
      </c>
      <c r="BA260" t="s">
        <v>2674</v>
      </c>
    </row>
    <row r="261" spans="1:53" x14ac:dyDescent="0.25">
      <c r="A261" t="s">
        <v>134</v>
      </c>
      <c r="B261" t="s">
        <v>10</v>
      </c>
      <c r="C261" t="s">
        <v>149</v>
      </c>
      <c r="D261" t="s">
        <v>23</v>
      </c>
      <c r="E261" t="s">
        <v>101</v>
      </c>
      <c r="F261" t="s">
        <v>56</v>
      </c>
      <c r="G261" t="s">
        <v>57</v>
      </c>
      <c r="H261">
        <v>2022</v>
      </c>
      <c r="I261">
        <v>100</v>
      </c>
      <c r="J261">
        <v>100</v>
      </c>
      <c r="K261" t="s">
        <v>611</v>
      </c>
      <c r="L261" t="s">
        <v>564</v>
      </c>
      <c r="M261" t="s">
        <v>78</v>
      </c>
      <c r="N261" t="s">
        <v>867</v>
      </c>
      <c r="O261" t="s">
        <v>80</v>
      </c>
      <c r="P261" t="s">
        <v>89</v>
      </c>
      <c r="Q261" t="s">
        <v>62</v>
      </c>
      <c r="R261" t="s">
        <v>1043</v>
      </c>
      <c r="S261">
        <v>1176</v>
      </c>
      <c r="T261" t="s">
        <v>867</v>
      </c>
      <c r="U261" t="s">
        <v>881</v>
      </c>
      <c r="V261">
        <v>15</v>
      </c>
      <c r="W261">
        <v>23</v>
      </c>
      <c r="X261">
        <v>0</v>
      </c>
      <c r="AA261">
        <v>0</v>
      </c>
      <c r="AD261">
        <v>0</v>
      </c>
      <c r="AE261">
        <v>0</v>
      </c>
      <c r="AF261" t="s">
        <v>1056</v>
      </c>
      <c r="AG261">
        <v>0</v>
      </c>
      <c r="AH261">
        <v>0</v>
      </c>
      <c r="AI261" t="s">
        <v>1056</v>
      </c>
      <c r="AJ261">
        <v>0</v>
      </c>
      <c r="AK261">
        <v>0</v>
      </c>
      <c r="AL261" t="s">
        <v>1056</v>
      </c>
      <c r="AM261">
        <v>0</v>
      </c>
      <c r="AN261">
        <v>0</v>
      </c>
      <c r="AO261" t="s">
        <v>1056</v>
      </c>
      <c r="AP261">
        <v>23</v>
      </c>
      <c r="AQ261">
        <v>23</v>
      </c>
      <c r="AR261" t="s">
        <v>1965</v>
      </c>
      <c r="AS261">
        <v>23</v>
      </c>
      <c r="AT261">
        <v>23</v>
      </c>
      <c r="AU261" t="s">
        <v>2352</v>
      </c>
      <c r="AV261">
        <v>23</v>
      </c>
      <c r="AW261">
        <v>23</v>
      </c>
      <c r="AX261" t="s">
        <v>2353</v>
      </c>
      <c r="AY261" s="4">
        <v>1</v>
      </c>
      <c r="AZ261" s="4">
        <v>1</v>
      </c>
      <c r="BA261" t="s">
        <v>2675</v>
      </c>
    </row>
    <row r="262" spans="1:53" x14ac:dyDescent="0.25">
      <c r="A262" t="s">
        <v>134</v>
      </c>
      <c r="B262" t="s">
        <v>10</v>
      </c>
      <c r="C262" t="s">
        <v>149</v>
      </c>
      <c r="D262" t="s">
        <v>23</v>
      </c>
      <c r="E262" t="s">
        <v>101</v>
      </c>
      <c r="F262" t="s">
        <v>56</v>
      </c>
      <c r="G262" t="s">
        <v>57</v>
      </c>
      <c r="H262">
        <v>2022</v>
      </c>
      <c r="I262">
        <v>100</v>
      </c>
      <c r="J262">
        <v>100</v>
      </c>
      <c r="K262" t="s">
        <v>611</v>
      </c>
      <c r="L262" t="s">
        <v>564</v>
      </c>
      <c r="M262" t="s">
        <v>78</v>
      </c>
      <c r="N262" t="s">
        <v>867</v>
      </c>
      <c r="O262" t="s">
        <v>80</v>
      </c>
      <c r="P262" t="s">
        <v>89</v>
      </c>
      <c r="Q262" t="s">
        <v>63</v>
      </c>
      <c r="R262" t="s">
        <v>1043</v>
      </c>
      <c r="S262">
        <v>1177</v>
      </c>
      <c r="T262" t="s">
        <v>867</v>
      </c>
      <c r="U262" t="s">
        <v>881</v>
      </c>
      <c r="V262">
        <v>15</v>
      </c>
      <c r="W262">
        <v>1</v>
      </c>
      <c r="X262">
        <v>1</v>
      </c>
      <c r="Y262">
        <v>1</v>
      </c>
      <c r="Z262" t="s">
        <v>615</v>
      </c>
      <c r="AA262">
        <v>1</v>
      </c>
      <c r="AB262">
        <v>1</v>
      </c>
      <c r="AC262" t="s">
        <v>1057</v>
      </c>
      <c r="AD262">
        <v>1</v>
      </c>
      <c r="AE262">
        <v>1</v>
      </c>
      <c r="AF262" t="s">
        <v>1057</v>
      </c>
      <c r="AG262">
        <v>1</v>
      </c>
      <c r="AH262">
        <v>1</v>
      </c>
      <c r="AI262" t="s">
        <v>1057</v>
      </c>
      <c r="AJ262">
        <v>1</v>
      </c>
      <c r="AK262">
        <v>1</v>
      </c>
      <c r="AL262" t="s">
        <v>1058</v>
      </c>
      <c r="AM262">
        <v>1</v>
      </c>
      <c r="AN262">
        <v>1</v>
      </c>
      <c r="AO262" t="s">
        <v>1966</v>
      </c>
      <c r="AP262">
        <v>1</v>
      </c>
      <c r="AQ262">
        <v>1</v>
      </c>
      <c r="AR262" t="s">
        <v>1966</v>
      </c>
      <c r="AS262">
        <v>1</v>
      </c>
      <c r="AT262">
        <v>1</v>
      </c>
      <c r="AU262" t="s">
        <v>2354</v>
      </c>
      <c r="AV262">
        <v>1</v>
      </c>
      <c r="AW262">
        <v>1</v>
      </c>
      <c r="AX262" t="s">
        <v>2355</v>
      </c>
      <c r="AY262" s="4">
        <v>1</v>
      </c>
      <c r="AZ262" s="4">
        <v>1</v>
      </c>
      <c r="BA262" t="s">
        <v>2676</v>
      </c>
    </row>
    <row r="263" spans="1:53" x14ac:dyDescent="0.25">
      <c r="A263" t="s">
        <v>135</v>
      </c>
      <c r="B263" t="s">
        <v>10</v>
      </c>
      <c r="C263" t="s">
        <v>149</v>
      </c>
      <c r="D263" t="s">
        <v>23</v>
      </c>
      <c r="E263" t="s">
        <v>101</v>
      </c>
      <c r="F263" t="s">
        <v>411</v>
      </c>
      <c r="G263" t="s">
        <v>412</v>
      </c>
      <c r="H263">
        <v>2022</v>
      </c>
      <c r="I263">
        <v>10</v>
      </c>
      <c r="J263">
        <v>100</v>
      </c>
      <c r="K263" t="s">
        <v>669</v>
      </c>
      <c r="L263" t="s">
        <v>564</v>
      </c>
      <c r="M263" t="s">
        <v>78</v>
      </c>
      <c r="N263" t="s">
        <v>867</v>
      </c>
      <c r="O263" t="s">
        <v>80</v>
      </c>
      <c r="P263" t="s">
        <v>1907</v>
      </c>
      <c r="Q263" t="s">
        <v>413</v>
      </c>
      <c r="R263" t="s">
        <v>1456</v>
      </c>
      <c r="S263">
        <v>1328</v>
      </c>
      <c r="T263" t="s">
        <v>867</v>
      </c>
      <c r="U263" t="s">
        <v>881</v>
      </c>
      <c r="V263">
        <v>25</v>
      </c>
      <c r="W263">
        <v>1</v>
      </c>
      <c r="X263">
        <v>0</v>
      </c>
      <c r="Y263">
        <v>1</v>
      </c>
      <c r="Z263" t="s">
        <v>670</v>
      </c>
      <c r="AA263">
        <v>0</v>
      </c>
      <c r="AB263">
        <v>1</v>
      </c>
      <c r="AC263" t="s">
        <v>1457</v>
      </c>
      <c r="AD263">
        <v>1</v>
      </c>
      <c r="AE263">
        <v>1</v>
      </c>
      <c r="AF263" t="s">
        <v>1458</v>
      </c>
      <c r="AG263">
        <v>0</v>
      </c>
      <c r="AJ263">
        <v>0</v>
      </c>
      <c r="AM263">
        <v>0</v>
      </c>
      <c r="AP263">
        <v>0</v>
      </c>
      <c r="AS263">
        <v>0</v>
      </c>
      <c r="AV263">
        <v>0</v>
      </c>
      <c r="AY263" s="4">
        <v>1</v>
      </c>
      <c r="AZ263" s="4">
        <v>1</v>
      </c>
      <c r="BA263" t="s">
        <v>1458</v>
      </c>
    </row>
    <row r="264" spans="1:53" x14ac:dyDescent="0.25">
      <c r="A264" t="s">
        <v>135</v>
      </c>
      <c r="B264" t="s">
        <v>10</v>
      </c>
      <c r="C264" t="s">
        <v>149</v>
      </c>
      <c r="D264" t="s">
        <v>23</v>
      </c>
      <c r="E264" t="s">
        <v>101</v>
      </c>
      <c r="F264" t="s">
        <v>411</v>
      </c>
      <c r="G264" t="s">
        <v>412</v>
      </c>
      <c r="H264">
        <v>2022</v>
      </c>
      <c r="I264">
        <v>10</v>
      </c>
      <c r="J264">
        <v>100</v>
      </c>
      <c r="K264" t="s">
        <v>669</v>
      </c>
      <c r="L264" t="s">
        <v>564</v>
      </c>
      <c r="M264" t="s">
        <v>78</v>
      </c>
      <c r="N264" t="s">
        <v>867</v>
      </c>
      <c r="O264" t="s">
        <v>80</v>
      </c>
      <c r="P264" t="s">
        <v>1907</v>
      </c>
      <c r="Q264" t="s">
        <v>414</v>
      </c>
      <c r="R264" t="s">
        <v>1456</v>
      </c>
      <c r="S264">
        <v>1329</v>
      </c>
      <c r="T264" t="s">
        <v>867</v>
      </c>
      <c r="U264" t="s">
        <v>881</v>
      </c>
      <c r="V264">
        <v>25</v>
      </c>
      <c r="W264">
        <v>1</v>
      </c>
      <c r="X264">
        <v>0</v>
      </c>
      <c r="AA264">
        <v>0</v>
      </c>
      <c r="AD264">
        <v>0</v>
      </c>
      <c r="AE264">
        <v>0</v>
      </c>
      <c r="AF264" t="s">
        <v>1459</v>
      </c>
      <c r="AG264">
        <v>0</v>
      </c>
      <c r="AH264">
        <v>0</v>
      </c>
      <c r="AI264" t="s">
        <v>1460</v>
      </c>
      <c r="AJ264">
        <v>0</v>
      </c>
      <c r="AK264">
        <v>0</v>
      </c>
      <c r="AL264" t="s">
        <v>1868</v>
      </c>
      <c r="AM264">
        <v>0</v>
      </c>
      <c r="AN264">
        <v>0</v>
      </c>
      <c r="AO264" t="s">
        <v>2112</v>
      </c>
      <c r="AP264">
        <v>1</v>
      </c>
      <c r="AQ264">
        <v>1</v>
      </c>
      <c r="AR264" t="s">
        <v>2113</v>
      </c>
      <c r="AS264">
        <v>0</v>
      </c>
      <c r="AV264">
        <v>0</v>
      </c>
      <c r="AY264" s="4">
        <v>1</v>
      </c>
      <c r="AZ264" s="4">
        <v>1</v>
      </c>
      <c r="BA264" t="s">
        <v>2114</v>
      </c>
    </row>
    <row r="265" spans="1:53" x14ac:dyDescent="0.25">
      <c r="A265" t="s">
        <v>135</v>
      </c>
      <c r="B265" t="s">
        <v>10</v>
      </c>
      <c r="C265" t="s">
        <v>149</v>
      </c>
      <c r="D265" t="s">
        <v>23</v>
      </c>
      <c r="E265" t="s">
        <v>101</v>
      </c>
      <c r="F265" t="s">
        <v>411</v>
      </c>
      <c r="G265" t="s">
        <v>412</v>
      </c>
      <c r="H265">
        <v>2022</v>
      </c>
      <c r="I265">
        <v>10</v>
      </c>
      <c r="J265">
        <v>100</v>
      </c>
      <c r="K265" t="s">
        <v>669</v>
      </c>
      <c r="L265" t="s">
        <v>564</v>
      </c>
      <c r="M265" t="s">
        <v>78</v>
      </c>
      <c r="N265" t="s">
        <v>867</v>
      </c>
      <c r="O265" t="s">
        <v>80</v>
      </c>
      <c r="P265" t="s">
        <v>1907</v>
      </c>
      <c r="Q265" t="s">
        <v>415</v>
      </c>
      <c r="R265" t="s">
        <v>1456</v>
      </c>
      <c r="S265">
        <v>1330</v>
      </c>
      <c r="T265" t="s">
        <v>867</v>
      </c>
      <c r="U265" t="s">
        <v>893</v>
      </c>
      <c r="V265">
        <v>25</v>
      </c>
      <c r="W265">
        <v>100</v>
      </c>
      <c r="X265">
        <v>0</v>
      </c>
      <c r="AA265">
        <v>0</v>
      </c>
      <c r="AD265">
        <v>0</v>
      </c>
      <c r="AG265">
        <v>0</v>
      </c>
      <c r="AH265">
        <v>0</v>
      </c>
      <c r="AI265" t="s">
        <v>1461</v>
      </c>
      <c r="AJ265">
        <v>0</v>
      </c>
      <c r="AK265">
        <v>0</v>
      </c>
      <c r="AL265" t="s">
        <v>1869</v>
      </c>
      <c r="AM265">
        <v>0</v>
      </c>
      <c r="AN265">
        <v>0</v>
      </c>
      <c r="AO265" t="s">
        <v>2115</v>
      </c>
      <c r="AP265">
        <v>0</v>
      </c>
      <c r="AQ265">
        <v>5.5</v>
      </c>
      <c r="AR265" t="s">
        <v>2116</v>
      </c>
      <c r="AS265">
        <v>0</v>
      </c>
      <c r="AV265">
        <v>0</v>
      </c>
      <c r="AW265">
        <v>94</v>
      </c>
      <c r="AX265" t="s">
        <v>2507</v>
      </c>
      <c r="AY265" s="4">
        <v>1</v>
      </c>
      <c r="AZ265" s="4">
        <v>1</v>
      </c>
      <c r="BA265" t="s">
        <v>2718</v>
      </c>
    </row>
    <row r="266" spans="1:53" x14ac:dyDescent="0.25">
      <c r="A266" t="s">
        <v>135</v>
      </c>
      <c r="B266" t="s">
        <v>10</v>
      </c>
      <c r="C266" t="s">
        <v>149</v>
      </c>
      <c r="D266" t="s">
        <v>23</v>
      </c>
      <c r="E266" t="s">
        <v>101</v>
      </c>
      <c r="F266" t="s">
        <v>411</v>
      </c>
      <c r="G266" t="s">
        <v>412</v>
      </c>
      <c r="H266">
        <v>2022</v>
      </c>
      <c r="I266">
        <v>10</v>
      </c>
      <c r="J266">
        <v>100</v>
      </c>
      <c r="K266" t="s">
        <v>669</v>
      </c>
      <c r="L266" t="s">
        <v>564</v>
      </c>
      <c r="M266" t="s">
        <v>78</v>
      </c>
      <c r="N266" t="s">
        <v>867</v>
      </c>
      <c r="O266" t="s">
        <v>80</v>
      </c>
      <c r="P266" t="s">
        <v>1907</v>
      </c>
      <c r="Q266" t="s">
        <v>136</v>
      </c>
      <c r="R266" t="s">
        <v>1456</v>
      </c>
      <c r="S266">
        <v>1331</v>
      </c>
      <c r="T266" t="s">
        <v>867</v>
      </c>
      <c r="U266" t="s">
        <v>881</v>
      </c>
      <c r="V266">
        <v>25</v>
      </c>
      <c r="W266">
        <v>1</v>
      </c>
      <c r="X266">
        <v>0</v>
      </c>
      <c r="AA266">
        <v>0</v>
      </c>
      <c r="AD266">
        <v>0</v>
      </c>
      <c r="AG266">
        <v>0</v>
      </c>
      <c r="AH266">
        <v>0</v>
      </c>
      <c r="AI266" t="s">
        <v>1460</v>
      </c>
      <c r="AJ266">
        <v>0</v>
      </c>
      <c r="AK266">
        <v>0</v>
      </c>
      <c r="AL266" t="s">
        <v>1870</v>
      </c>
      <c r="AM266">
        <v>0</v>
      </c>
      <c r="AN266">
        <v>0</v>
      </c>
      <c r="AO266" t="s">
        <v>2117</v>
      </c>
      <c r="AP266">
        <v>0</v>
      </c>
      <c r="AQ266">
        <v>1</v>
      </c>
      <c r="AR266" t="s">
        <v>2118</v>
      </c>
      <c r="AS266">
        <v>0</v>
      </c>
      <c r="AV266">
        <v>0</v>
      </c>
      <c r="AW266">
        <v>1</v>
      </c>
      <c r="AX266" t="s">
        <v>2508</v>
      </c>
      <c r="AY266" s="4">
        <v>1</v>
      </c>
      <c r="AZ266" s="4">
        <v>1</v>
      </c>
      <c r="BA266" t="s">
        <v>2719</v>
      </c>
    </row>
    <row r="267" spans="1:53" x14ac:dyDescent="0.25">
      <c r="A267" t="s">
        <v>135</v>
      </c>
      <c r="B267" t="s">
        <v>10</v>
      </c>
      <c r="C267" t="s">
        <v>149</v>
      </c>
      <c r="D267" t="s">
        <v>23</v>
      </c>
      <c r="E267" t="s">
        <v>101</v>
      </c>
      <c r="F267" t="s">
        <v>411</v>
      </c>
      <c r="G267" t="s">
        <v>416</v>
      </c>
      <c r="H267">
        <v>2022</v>
      </c>
      <c r="I267">
        <v>10</v>
      </c>
      <c r="J267">
        <v>100</v>
      </c>
      <c r="K267" t="s">
        <v>671</v>
      </c>
      <c r="L267" t="s">
        <v>564</v>
      </c>
      <c r="M267" t="s">
        <v>78</v>
      </c>
      <c r="N267" t="s">
        <v>867</v>
      </c>
      <c r="O267" t="s">
        <v>80</v>
      </c>
      <c r="P267" t="s">
        <v>1907</v>
      </c>
      <c r="Q267" t="s">
        <v>137</v>
      </c>
      <c r="R267" t="s">
        <v>1462</v>
      </c>
      <c r="S267">
        <v>1332</v>
      </c>
      <c r="T267" t="s">
        <v>867</v>
      </c>
      <c r="U267" t="s">
        <v>881</v>
      </c>
      <c r="V267">
        <v>100</v>
      </c>
      <c r="W267">
        <v>2</v>
      </c>
      <c r="X267">
        <v>0</v>
      </c>
      <c r="Y267">
        <v>0</v>
      </c>
      <c r="Z267" t="s">
        <v>672</v>
      </c>
      <c r="AA267">
        <v>0</v>
      </c>
      <c r="AB267">
        <v>0</v>
      </c>
      <c r="AC267" t="s">
        <v>1463</v>
      </c>
      <c r="AD267">
        <v>0</v>
      </c>
      <c r="AE267">
        <v>0</v>
      </c>
      <c r="AF267" t="s">
        <v>1464</v>
      </c>
      <c r="AG267">
        <v>0</v>
      </c>
      <c r="AH267">
        <v>0</v>
      </c>
      <c r="AI267" t="s">
        <v>1465</v>
      </c>
      <c r="AJ267">
        <v>0</v>
      </c>
      <c r="AK267">
        <v>0</v>
      </c>
      <c r="AL267" t="s">
        <v>1871</v>
      </c>
      <c r="AM267">
        <v>0</v>
      </c>
      <c r="AN267">
        <v>0</v>
      </c>
      <c r="AO267" t="s">
        <v>2119</v>
      </c>
      <c r="AP267">
        <v>1</v>
      </c>
      <c r="AQ267">
        <v>0</v>
      </c>
      <c r="AR267" t="s">
        <v>2120</v>
      </c>
      <c r="AS267">
        <v>1</v>
      </c>
      <c r="AT267">
        <v>0</v>
      </c>
      <c r="AU267" t="s">
        <v>2509</v>
      </c>
      <c r="AV267">
        <v>1</v>
      </c>
      <c r="AW267">
        <v>0</v>
      </c>
      <c r="AX267" t="s">
        <v>2510</v>
      </c>
      <c r="AY267" s="4">
        <v>1</v>
      </c>
      <c r="AZ267" s="4">
        <v>0</v>
      </c>
      <c r="BA267" t="s">
        <v>2720</v>
      </c>
    </row>
    <row r="268" spans="1:53" x14ac:dyDescent="0.25">
      <c r="A268" t="s">
        <v>135</v>
      </c>
      <c r="B268" t="s">
        <v>10</v>
      </c>
      <c r="C268" t="s">
        <v>149</v>
      </c>
      <c r="D268" t="s">
        <v>23</v>
      </c>
      <c r="E268" t="s">
        <v>101</v>
      </c>
      <c r="F268" t="s">
        <v>417</v>
      </c>
      <c r="G268" t="s">
        <v>418</v>
      </c>
      <c r="H268">
        <v>2022</v>
      </c>
      <c r="I268">
        <v>30</v>
      </c>
      <c r="J268">
        <v>90</v>
      </c>
      <c r="K268" t="s">
        <v>673</v>
      </c>
      <c r="L268" t="s">
        <v>564</v>
      </c>
      <c r="M268" t="s">
        <v>127</v>
      </c>
      <c r="N268" t="s">
        <v>867</v>
      </c>
      <c r="O268" t="s">
        <v>83</v>
      </c>
      <c r="P268" t="s">
        <v>1907</v>
      </c>
      <c r="Q268" t="s">
        <v>419</v>
      </c>
      <c r="R268" t="s">
        <v>1466</v>
      </c>
      <c r="S268">
        <v>1333</v>
      </c>
      <c r="T268" t="s">
        <v>867</v>
      </c>
      <c r="U268" t="s">
        <v>893</v>
      </c>
      <c r="V268">
        <v>20</v>
      </c>
      <c r="W268">
        <v>100</v>
      </c>
      <c r="X268">
        <v>20</v>
      </c>
      <c r="AA268">
        <v>40</v>
      </c>
      <c r="AB268">
        <v>40</v>
      </c>
      <c r="AC268" t="s">
        <v>1467</v>
      </c>
      <c r="AD268">
        <v>100</v>
      </c>
      <c r="AE268">
        <v>100</v>
      </c>
      <c r="AF268" t="s">
        <v>1468</v>
      </c>
      <c r="AG268">
        <v>0</v>
      </c>
      <c r="AJ268">
        <v>0</v>
      </c>
      <c r="AM268">
        <v>0</v>
      </c>
      <c r="AP268">
        <v>0</v>
      </c>
      <c r="AS268">
        <v>0</v>
      </c>
      <c r="AV268">
        <v>0</v>
      </c>
      <c r="AY268" s="4">
        <v>1</v>
      </c>
      <c r="AZ268" s="4">
        <v>1</v>
      </c>
      <c r="BA268" t="s">
        <v>1468</v>
      </c>
    </row>
    <row r="269" spans="1:53" x14ac:dyDescent="0.25">
      <c r="A269" t="s">
        <v>135</v>
      </c>
      <c r="B269" t="s">
        <v>10</v>
      </c>
      <c r="C269" t="s">
        <v>149</v>
      </c>
      <c r="D269" t="s">
        <v>23</v>
      </c>
      <c r="E269" t="s">
        <v>101</v>
      </c>
      <c r="F269" t="s">
        <v>417</v>
      </c>
      <c r="G269" t="s">
        <v>418</v>
      </c>
      <c r="H269">
        <v>2022</v>
      </c>
      <c r="I269">
        <v>30</v>
      </c>
      <c r="J269">
        <v>90</v>
      </c>
      <c r="K269" t="s">
        <v>673</v>
      </c>
      <c r="L269" t="s">
        <v>564</v>
      </c>
      <c r="M269" t="s">
        <v>127</v>
      </c>
      <c r="N269" t="s">
        <v>867</v>
      </c>
      <c r="O269" t="s">
        <v>83</v>
      </c>
      <c r="P269" t="s">
        <v>1907</v>
      </c>
      <c r="Q269" t="s">
        <v>420</v>
      </c>
      <c r="R269" t="s">
        <v>1466</v>
      </c>
      <c r="S269">
        <v>1334</v>
      </c>
      <c r="T269" t="s">
        <v>1113</v>
      </c>
      <c r="U269" t="s">
        <v>881</v>
      </c>
      <c r="V269">
        <v>20</v>
      </c>
      <c r="W269">
        <v>4</v>
      </c>
      <c r="X269">
        <v>1</v>
      </c>
      <c r="Y269">
        <v>2</v>
      </c>
      <c r="Z269" t="s">
        <v>674</v>
      </c>
      <c r="AA269">
        <v>2</v>
      </c>
      <c r="AB269">
        <v>2</v>
      </c>
      <c r="AC269" t="s">
        <v>1469</v>
      </c>
      <c r="AD269">
        <v>2</v>
      </c>
      <c r="AE269">
        <v>2</v>
      </c>
      <c r="AF269" t="s">
        <v>1470</v>
      </c>
      <c r="AG269">
        <v>2</v>
      </c>
      <c r="AH269">
        <v>2</v>
      </c>
      <c r="AI269" t="s">
        <v>1471</v>
      </c>
      <c r="AJ269">
        <v>3</v>
      </c>
      <c r="AK269">
        <v>3</v>
      </c>
      <c r="AL269" t="s">
        <v>1472</v>
      </c>
      <c r="AM269">
        <v>3</v>
      </c>
      <c r="AN269">
        <v>3</v>
      </c>
      <c r="AO269" t="s">
        <v>2121</v>
      </c>
      <c r="AP269">
        <v>3</v>
      </c>
      <c r="AQ269">
        <v>3</v>
      </c>
      <c r="AR269" t="s">
        <v>2122</v>
      </c>
      <c r="AS269">
        <v>4</v>
      </c>
      <c r="AT269">
        <v>4</v>
      </c>
      <c r="AU269" t="s">
        <v>2511</v>
      </c>
      <c r="AV269">
        <v>4</v>
      </c>
      <c r="AW269">
        <v>4</v>
      </c>
      <c r="AX269" t="s">
        <v>2512</v>
      </c>
      <c r="AY269" s="4">
        <v>1</v>
      </c>
      <c r="AZ269" s="4">
        <v>1</v>
      </c>
      <c r="BA269" t="s">
        <v>2721</v>
      </c>
    </row>
    <row r="270" spans="1:53" x14ac:dyDescent="0.25">
      <c r="A270" t="s">
        <v>135</v>
      </c>
      <c r="B270" t="s">
        <v>10</v>
      </c>
      <c r="C270" t="s">
        <v>149</v>
      </c>
      <c r="D270" t="s">
        <v>23</v>
      </c>
      <c r="E270" t="s">
        <v>101</v>
      </c>
      <c r="F270" t="s">
        <v>417</v>
      </c>
      <c r="G270" t="s">
        <v>418</v>
      </c>
      <c r="H270">
        <v>2022</v>
      </c>
      <c r="I270">
        <v>30</v>
      </c>
      <c r="J270">
        <v>90</v>
      </c>
      <c r="K270" t="s">
        <v>673</v>
      </c>
      <c r="L270" t="s">
        <v>564</v>
      </c>
      <c r="M270" t="s">
        <v>127</v>
      </c>
      <c r="N270" t="s">
        <v>867</v>
      </c>
      <c r="O270" t="s">
        <v>83</v>
      </c>
      <c r="P270" t="s">
        <v>1907</v>
      </c>
      <c r="Q270" t="s">
        <v>421</v>
      </c>
      <c r="R270" t="s">
        <v>1466</v>
      </c>
      <c r="S270">
        <v>1335</v>
      </c>
      <c r="T270" t="s">
        <v>867</v>
      </c>
      <c r="U270" t="s">
        <v>881</v>
      </c>
      <c r="V270">
        <v>15</v>
      </c>
      <c r="W270">
        <v>12</v>
      </c>
      <c r="X270">
        <v>3</v>
      </c>
      <c r="Y270">
        <v>3</v>
      </c>
      <c r="Z270" t="s">
        <v>675</v>
      </c>
      <c r="AA270">
        <v>4</v>
      </c>
      <c r="AB270">
        <v>4</v>
      </c>
      <c r="AC270" t="s">
        <v>1473</v>
      </c>
      <c r="AD270">
        <v>5</v>
      </c>
      <c r="AE270">
        <v>5</v>
      </c>
      <c r="AF270" t="s">
        <v>1474</v>
      </c>
      <c r="AG270">
        <v>6</v>
      </c>
      <c r="AH270">
        <v>6</v>
      </c>
      <c r="AI270" t="s">
        <v>1471</v>
      </c>
      <c r="AJ270">
        <v>7</v>
      </c>
      <c r="AK270">
        <v>7</v>
      </c>
      <c r="AL270" t="s">
        <v>1475</v>
      </c>
      <c r="AM270">
        <v>8</v>
      </c>
      <c r="AN270">
        <v>8</v>
      </c>
      <c r="AO270" t="s">
        <v>2123</v>
      </c>
      <c r="AP270">
        <v>9</v>
      </c>
      <c r="AQ270">
        <v>9</v>
      </c>
      <c r="AR270" t="s">
        <v>2122</v>
      </c>
      <c r="AS270">
        <v>10</v>
      </c>
      <c r="AT270">
        <v>10</v>
      </c>
      <c r="AU270" t="s">
        <v>2513</v>
      </c>
      <c r="AV270">
        <v>11</v>
      </c>
      <c r="AW270">
        <v>11</v>
      </c>
      <c r="AX270" t="s">
        <v>2514</v>
      </c>
      <c r="AY270" s="4">
        <v>1</v>
      </c>
      <c r="AZ270" s="4">
        <v>1</v>
      </c>
      <c r="BA270" t="s">
        <v>2722</v>
      </c>
    </row>
    <row r="271" spans="1:53" x14ac:dyDescent="0.25">
      <c r="A271" t="s">
        <v>135</v>
      </c>
      <c r="B271" t="s">
        <v>10</v>
      </c>
      <c r="C271" t="s">
        <v>149</v>
      </c>
      <c r="D271" t="s">
        <v>23</v>
      </c>
      <c r="E271" t="s">
        <v>101</v>
      </c>
      <c r="F271" t="s">
        <v>417</v>
      </c>
      <c r="G271" t="s">
        <v>418</v>
      </c>
      <c r="H271">
        <v>2022</v>
      </c>
      <c r="I271">
        <v>30</v>
      </c>
      <c r="J271">
        <v>90</v>
      </c>
      <c r="K271" t="s">
        <v>673</v>
      </c>
      <c r="L271" t="s">
        <v>564</v>
      </c>
      <c r="M271" t="s">
        <v>127</v>
      </c>
      <c r="N271" t="s">
        <v>867</v>
      </c>
      <c r="O271" t="s">
        <v>83</v>
      </c>
      <c r="P271" t="s">
        <v>1907</v>
      </c>
      <c r="Q271" t="s">
        <v>422</v>
      </c>
      <c r="R271" t="s">
        <v>1466</v>
      </c>
      <c r="S271">
        <v>1336</v>
      </c>
      <c r="T271" t="s">
        <v>867</v>
      </c>
      <c r="U271" t="s">
        <v>881</v>
      </c>
      <c r="V271">
        <v>15</v>
      </c>
      <c r="W271">
        <v>1</v>
      </c>
      <c r="X271">
        <v>0</v>
      </c>
      <c r="AA271">
        <v>0</v>
      </c>
      <c r="AD271">
        <v>1</v>
      </c>
      <c r="AE271">
        <v>1</v>
      </c>
      <c r="AF271" t="s">
        <v>1476</v>
      </c>
      <c r="AG271">
        <v>0</v>
      </c>
      <c r="AJ271">
        <v>0</v>
      </c>
      <c r="AM271">
        <v>0</v>
      </c>
      <c r="AP271">
        <v>0</v>
      </c>
      <c r="AS271">
        <v>0</v>
      </c>
      <c r="AV271">
        <v>0</v>
      </c>
      <c r="AY271" s="4">
        <v>1</v>
      </c>
      <c r="AZ271" s="4">
        <v>1</v>
      </c>
      <c r="BA271" t="s">
        <v>1476</v>
      </c>
    </row>
    <row r="272" spans="1:53" x14ac:dyDescent="0.25">
      <c r="A272" t="s">
        <v>135</v>
      </c>
      <c r="B272" t="s">
        <v>10</v>
      </c>
      <c r="C272" t="s">
        <v>149</v>
      </c>
      <c r="D272" t="s">
        <v>23</v>
      </c>
      <c r="E272" t="s">
        <v>101</v>
      </c>
      <c r="F272" t="s">
        <v>417</v>
      </c>
      <c r="G272" t="s">
        <v>418</v>
      </c>
      <c r="H272">
        <v>2022</v>
      </c>
      <c r="I272">
        <v>30</v>
      </c>
      <c r="J272">
        <v>90</v>
      </c>
      <c r="K272" t="s">
        <v>673</v>
      </c>
      <c r="L272" t="s">
        <v>564</v>
      </c>
      <c r="M272" t="s">
        <v>127</v>
      </c>
      <c r="N272" t="s">
        <v>867</v>
      </c>
      <c r="O272" t="s">
        <v>83</v>
      </c>
      <c r="P272" t="s">
        <v>1907</v>
      </c>
      <c r="Q272" t="s">
        <v>423</v>
      </c>
      <c r="R272" t="s">
        <v>1466</v>
      </c>
      <c r="S272">
        <v>1337</v>
      </c>
      <c r="T272" t="s">
        <v>867</v>
      </c>
      <c r="U272" t="s">
        <v>881</v>
      </c>
      <c r="V272">
        <v>15</v>
      </c>
      <c r="W272">
        <v>1</v>
      </c>
      <c r="X272">
        <v>0</v>
      </c>
      <c r="AA272">
        <v>0</v>
      </c>
      <c r="AD272">
        <v>1</v>
      </c>
      <c r="AE272">
        <v>1</v>
      </c>
      <c r="AF272" t="s">
        <v>1477</v>
      </c>
      <c r="AG272">
        <v>0</v>
      </c>
      <c r="AJ272">
        <v>0</v>
      </c>
      <c r="AM272">
        <v>0</v>
      </c>
      <c r="AP272">
        <v>0</v>
      </c>
      <c r="AS272">
        <v>0</v>
      </c>
      <c r="AV272">
        <v>0</v>
      </c>
      <c r="AY272" s="4">
        <v>1</v>
      </c>
      <c r="AZ272" s="4">
        <v>1</v>
      </c>
      <c r="BA272" t="s">
        <v>1477</v>
      </c>
    </row>
    <row r="273" spans="1:53" x14ac:dyDescent="0.25">
      <c r="A273" t="s">
        <v>135</v>
      </c>
      <c r="B273" t="s">
        <v>10</v>
      </c>
      <c r="C273" t="s">
        <v>149</v>
      </c>
      <c r="D273" t="s">
        <v>23</v>
      </c>
      <c r="E273" t="s">
        <v>101</v>
      </c>
      <c r="F273" t="s">
        <v>417</v>
      </c>
      <c r="G273" t="s">
        <v>418</v>
      </c>
      <c r="H273">
        <v>2022</v>
      </c>
      <c r="I273">
        <v>30</v>
      </c>
      <c r="J273">
        <v>90</v>
      </c>
      <c r="K273" t="s">
        <v>673</v>
      </c>
      <c r="L273" t="s">
        <v>564</v>
      </c>
      <c r="M273" t="s">
        <v>127</v>
      </c>
      <c r="N273" t="s">
        <v>867</v>
      </c>
      <c r="O273" t="s">
        <v>83</v>
      </c>
      <c r="P273" t="s">
        <v>1907</v>
      </c>
      <c r="Q273" t="s">
        <v>424</v>
      </c>
      <c r="R273" t="s">
        <v>1466</v>
      </c>
      <c r="S273">
        <v>1338</v>
      </c>
      <c r="T273" t="s">
        <v>867</v>
      </c>
      <c r="U273" t="s">
        <v>893</v>
      </c>
      <c r="V273">
        <v>15</v>
      </c>
      <c r="W273">
        <v>100</v>
      </c>
      <c r="X273">
        <v>0</v>
      </c>
      <c r="AA273">
        <v>0</v>
      </c>
      <c r="AD273">
        <v>0</v>
      </c>
      <c r="AG273">
        <v>0</v>
      </c>
      <c r="AJ273">
        <v>0</v>
      </c>
      <c r="AM273">
        <v>0</v>
      </c>
      <c r="AP273">
        <v>0</v>
      </c>
      <c r="AQ273">
        <v>0</v>
      </c>
      <c r="AR273" t="s">
        <v>2124</v>
      </c>
      <c r="AS273">
        <v>0</v>
      </c>
      <c r="AV273">
        <v>0</v>
      </c>
      <c r="AW273">
        <v>40</v>
      </c>
      <c r="AX273" t="s">
        <v>2515</v>
      </c>
      <c r="AY273" s="4">
        <v>1</v>
      </c>
      <c r="AZ273" s="4">
        <v>1</v>
      </c>
      <c r="BA273" t="s">
        <v>2723</v>
      </c>
    </row>
    <row r="274" spans="1:53" x14ac:dyDescent="0.25">
      <c r="A274" t="s">
        <v>135</v>
      </c>
      <c r="B274" t="s">
        <v>10</v>
      </c>
      <c r="C274" t="s">
        <v>149</v>
      </c>
      <c r="D274" t="s">
        <v>23</v>
      </c>
      <c r="E274" t="s">
        <v>101</v>
      </c>
      <c r="F274" t="s">
        <v>431</v>
      </c>
      <c r="G274" t="s">
        <v>432</v>
      </c>
      <c r="H274">
        <v>2022</v>
      </c>
      <c r="I274">
        <v>30</v>
      </c>
      <c r="J274">
        <v>100</v>
      </c>
      <c r="K274" t="s">
        <v>681</v>
      </c>
      <c r="L274" t="s">
        <v>564</v>
      </c>
      <c r="M274" t="s">
        <v>303</v>
      </c>
      <c r="N274" t="s">
        <v>867</v>
      </c>
      <c r="O274" t="s">
        <v>80</v>
      </c>
      <c r="P274" t="s">
        <v>98</v>
      </c>
      <c r="Q274" t="s">
        <v>433</v>
      </c>
      <c r="R274" t="s">
        <v>1495</v>
      </c>
      <c r="S274">
        <v>1344</v>
      </c>
      <c r="T274" t="s">
        <v>867</v>
      </c>
      <c r="U274" t="s">
        <v>881</v>
      </c>
      <c r="V274">
        <v>50</v>
      </c>
      <c r="W274">
        <v>20</v>
      </c>
      <c r="X274">
        <v>0</v>
      </c>
      <c r="Y274">
        <v>4</v>
      </c>
      <c r="Z274" t="s">
        <v>682</v>
      </c>
      <c r="AA274">
        <v>0</v>
      </c>
      <c r="AB274">
        <v>8</v>
      </c>
      <c r="AC274" t="s">
        <v>1496</v>
      </c>
      <c r="AD274">
        <v>0</v>
      </c>
      <c r="AE274">
        <v>12</v>
      </c>
      <c r="AF274" t="s">
        <v>1497</v>
      </c>
      <c r="AG274">
        <v>10</v>
      </c>
      <c r="AH274">
        <v>4</v>
      </c>
      <c r="AI274" t="s">
        <v>1498</v>
      </c>
      <c r="AJ274">
        <v>10</v>
      </c>
      <c r="AK274">
        <v>18</v>
      </c>
      <c r="AL274" t="s">
        <v>1499</v>
      </c>
      <c r="AM274">
        <v>10</v>
      </c>
      <c r="AN274">
        <v>33</v>
      </c>
      <c r="AO274" t="s">
        <v>2133</v>
      </c>
      <c r="AP274">
        <v>10</v>
      </c>
      <c r="AQ274">
        <v>34</v>
      </c>
      <c r="AR274" t="s">
        <v>2134</v>
      </c>
      <c r="AS274">
        <v>10</v>
      </c>
      <c r="AT274">
        <v>34</v>
      </c>
      <c r="AU274" t="s">
        <v>2524</v>
      </c>
      <c r="AV274">
        <v>10</v>
      </c>
      <c r="AW274">
        <v>35</v>
      </c>
      <c r="AX274" t="s">
        <v>2525</v>
      </c>
      <c r="AY274" s="4">
        <v>1</v>
      </c>
      <c r="AZ274" s="4">
        <v>1</v>
      </c>
      <c r="BA274" t="s">
        <v>2803</v>
      </c>
    </row>
    <row r="275" spans="1:53" x14ac:dyDescent="0.25">
      <c r="A275" t="s">
        <v>135</v>
      </c>
      <c r="B275" t="s">
        <v>10</v>
      </c>
      <c r="C275" t="s">
        <v>149</v>
      </c>
      <c r="D275" t="s">
        <v>23</v>
      </c>
      <c r="E275" t="s">
        <v>101</v>
      </c>
      <c r="F275" t="s">
        <v>431</v>
      </c>
      <c r="G275" t="s">
        <v>432</v>
      </c>
      <c r="H275">
        <v>2022</v>
      </c>
      <c r="I275">
        <v>30</v>
      </c>
      <c r="J275">
        <v>100</v>
      </c>
      <c r="K275" t="s">
        <v>681</v>
      </c>
      <c r="L275" t="s">
        <v>564</v>
      </c>
      <c r="M275" t="s">
        <v>303</v>
      </c>
      <c r="N275" t="s">
        <v>867</v>
      </c>
      <c r="O275" t="s">
        <v>80</v>
      </c>
      <c r="P275" t="s">
        <v>98</v>
      </c>
      <c r="Q275" t="s">
        <v>434</v>
      </c>
      <c r="R275" t="s">
        <v>1495</v>
      </c>
      <c r="S275">
        <v>1345</v>
      </c>
      <c r="T275" t="s">
        <v>1113</v>
      </c>
      <c r="U275" t="s">
        <v>881</v>
      </c>
      <c r="V275">
        <v>50</v>
      </c>
      <c r="W275">
        <v>30</v>
      </c>
      <c r="X275">
        <v>0</v>
      </c>
      <c r="Y275">
        <v>16</v>
      </c>
      <c r="Z275" t="s">
        <v>683</v>
      </c>
      <c r="AA275">
        <v>0</v>
      </c>
      <c r="AB275">
        <v>19</v>
      </c>
      <c r="AC275" t="s">
        <v>1500</v>
      </c>
      <c r="AD275">
        <v>0</v>
      </c>
      <c r="AE275">
        <v>23</v>
      </c>
      <c r="AF275" t="s">
        <v>1501</v>
      </c>
      <c r="AG275">
        <v>15</v>
      </c>
      <c r="AH275">
        <v>6</v>
      </c>
      <c r="AI275" t="s">
        <v>1502</v>
      </c>
      <c r="AJ275">
        <v>15</v>
      </c>
      <c r="AK275">
        <v>31</v>
      </c>
      <c r="AL275" t="s">
        <v>1503</v>
      </c>
      <c r="AM275">
        <v>15</v>
      </c>
      <c r="AN275">
        <v>27</v>
      </c>
      <c r="AO275" t="s">
        <v>2135</v>
      </c>
      <c r="AP275">
        <v>15</v>
      </c>
      <c r="AQ275">
        <v>28</v>
      </c>
      <c r="AR275" t="s">
        <v>2136</v>
      </c>
      <c r="AS275">
        <v>15</v>
      </c>
      <c r="AT275">
        <v>32</v>
      </c>
      <c r="AU275" t="s">
        <v>2526</v>
      </c>
      <c r="AV275">
        <v>15</v>
      </c>
      <c r="AW275">
        <v>45</v>
      </c>
      <c r="AX275" t="s">
        <v>2527</v>
      </c>
      <c r="AY275" s="4">
        <v>1</v>
      </c>
      <c r="AZ275" s="4">
        <v>1</v>
      </c>
      <c r="BA275" t="s">
        <v>2804</v>
      </c>
    </row>
    <row r="276" spans="1:53" x14ac:dyDescent="0.25">
      <c r="A276" t="s">
        <v>135</v>
      </c>
      <c r="B276" t="s">
        <v>10</v>
      </c>
      <c r="C276" t="s">
        <v>149</v>
      </c>
      <c r="D276" t="s">
        <v>23</v>
      </c>
      <c r="E276" t="s">
        <v>101</v>
      </c>
      <c r="F276" t="s">
        <v>411</v>
      </c>
      <c r="G276" t="s">
        <v>438</v>
      </c>
      <c r="H276">
        <v>2022</v>
      </c>
      <c r="I276">
        <v>10</v>
      </c>
      <c r="J276">
        <v>100</v>
      </c>
      <c r="K276" t="s">
        <v>687</v>
      </c>
      <c r="L276" t="s">
        <v>564</v>
      </c>
      <c r="M276" t="s">
        <v>78</v>
      </c>
      <c r="N276" t="s">
        <v>867</v>
      </c>
      <c r="O276" t="s">
        <v>80</v>
      </c>
      <c r="P276" t="s">
        <v>2141</v>
      </c>
      <c r="Q276" t="s">
        <v>439</v>
      </c>
      <c r="R276" t="s">
        <v>1513</v>
      </c>
      <c r="S276">
        <v>1348</v>
      </c>
      <c r="T276" t="s">
        <v>867</v>
      </c>
      <c r="U276" t="s">
        <v>881</v>
      </c>
      <c r="V276">
        <v>34</v>
      </c>
      <c r="W276">
        <v>1</v>
      </c>
      <c r="X276">
        <v>0</v>
      </c>
      <c r="AA276">
        <v>0</v>
      </c>
      <c r="AD276">
        <v>0</v>
      </c>
      <c r="AE276">
        <v>0</v>
      </c>
      <c r="AF276" t="s">
        <v>1514</v>
      </c>
      <c r="AG276">
        <v>0</v>
      </c>
      <c r="AH276">
        <v>0</v>
      </c>
      <c r="AI276" t="s">
        <v>1515</v>
      </c>
      <c r="AJ276">
        <v>0</v>
      </c>
      <c r="AK276">
        <v>0</v>
      </c>
      <c r="AL276" t="s">
        <v>1872</v>
      </c>
      <c r="AM276">
        <v>0</v>
      </c>
      <c r="AN276">
        <v>0</v>
      </c>
      <c r="AO276" t="s">
        <v>2142</v>
      </c>
      <c r="AP276">
        <v>0</v>
      </c>
      <c r="AQ276">
        <v>0</v>
      </c>
      <c r="AR276" t="s">
        <v>2143</v>
      </c>
      <c r="AS276">
        <v>1</v>
      </c>
      <c r="AT276">
        <v>0</v>
      </c>
      <c r="AU276" t="s">
        <v>2532</v>
      </c>
      <c r="AV276">
        <v>1</v>
      </c>
      <c r="AW276">
        <v>1</v>
      </c>
      <c r="AX276" t="s">
        <v>2730</v>
      </c>
      <c r="AY276" s="4">
        <v>1</v>
      </c>
      <c r="AZ276" s="4">
        <v>1</v>
      </c>
      <c r="BA276" t="s">
        <v>2839</v>
      </c>
    </row>
    <row r="277" spans="1:53" x14ac:dyDescent="0.25">
      <c r="A277" t="s">
        <v>135</v>
      </c>
      <c r="B277" t="s">
        <v>10</v>
      </c>
      <c r="C277" t="s">
        <v>149</v>
      </c>
      <c r="D277" t="s">
        <v>23</v>
      </c>
      <c r="E277" t="s">
        <v>101</v>
      </c>
      <c r="F277" t="s">
        <v>411</v>
      </c>
      <c r="G277" t="s">
        <v>438</v>
      </c>
      <c r="H277">
        <v>2022</v>
      </c>
      <c r="I277">
        <v>10</v>
      </c>
      <c r="J277">
        <v>100</v>
      </c>
      <c r="K277" t="s">
        <v>687</v>
      </c>
      <c r="L277" t="s">
        <v>564</v>
      </c>
      <c r="M277" t="s">
        <v>78</v>
      </c>
      <c r="N277" t="s">
        <v>867</v>
      </c>
      <c r="O277" t="s">
        <v>80</v>
      </c>
      <c r="P277" t="s">
        <v>2141</v>
      </c>
      <c r="Q277" t="s">
        <v>440</v>
      </c>
      <c r="R277" t="s">
        <v>1513</v>
      </c>
      <c r="S277">
        <v>1349</v>
      </c>
      <c r="T277" t="s">
        <v>867</v>
      </c>
      <c r="U277" t="s">
        <v>881</v>
      </c>
      <c r="V277">
        <v>33</v>
      </c>
      <c r="W277">
        <v>1</v>
      </c>
      <c r="X277">
        <v>0</v>
      </c>
      <c r="AA277">
        <v>0</v>
      </c>
      <c r="AD277">
        <v>0</v>
      </c>
      <c r="AG277">
        <v>0</v>
      </c>
      <c r="AJ277">
        <v>0</v>
      </c>
      <c r="AM277">
        <v>0</v>
      </c>
      <c r="AP277">
        <v>0</v>
      </c>
      <c r="AQ277">
        <v>0</v>
      </c>
      <c r="AR277" t="s">
        <v>1870</v>
      </c>
      <c r="AS277">
        <v>0</v>
      </c>
      <c r="AV277">
        <v>0</v>
      </c>
      <c r="AW277">
        <v>0</v>
      </c>
      <c r="AX277" t="s">
        <v>2533</v>
      </c>
      <c r="AY277" s="4">
        <v>1</v>
      </c>
      <c r="AZ277" s="4">
        <v>1</v>
      </c>
      <c r="BA277" t="s">
        <v>2731</v>
      </c>
    </row>
    <row r="278" spans="1:53" x14ac:dyDescent="0.25">
      <c r="A278" t="s">
        <v>135</v>
      </c>
      <c r="B278" t="s">
        <v>10</v>
      </c>
      <c r="C278" t="s">
        <v>149</v>
      </c>
      <c r="D278" t="s">
        <v>23</v>
      </c>
      <c r="E278" t="s">
        <v>101</v>
      </c>
      <c r="F278" t="s">
        <v>411</v>
      </c>
      <c r="G278" t="s">
        <v>438</v>
      </c>
      <c r="H278">
        <v>2022</v>
      </c>
      <c r="I278">
        <v>10</v>
      </c>
      <c r="J278">
        <v>100</v>
      </c>
      <c r="K278" t="s">
        <v>687</v>
      </c>
      <c r="L278" t="s">
        <v>564</v>
      </c>
      <c r="M278" t="s">
        <v>78</v>
      </c>
      <c r="N278" t="s">
        <v>867</v>
      </c>
      <c r="O278" t="s">
        <v>80</v>
      </c>
      <c r="P278" t="s">
        <v>2141</v>
      </c>
      <c r="Q278" t="s">
        <v>441</v>
      </c>
      <c r="R278" t="s">
        <v>1513</v>
      </c>
      <c r="S278">
        <v>1350</v>
      </c>
      <c r="T278" t="s">
        <v>867</v>
      </c>
      <c r="U278" t="s">
        <v>881</v>
      </c>
      <c r="V278">
        <v>33</v>
      </c>
      <c r="W278">
        <v>1</v>
      </c>
      <c r="X278">
        <v>0</v>
      </c>
      <c r="Y278">
        <v>0</v>
      </c>
      <c r="Z278" t="s">
        <v>688</v>
      </c>
      <c r="AA278">
        <v>0</v>
      </c>
      <c r="AB278">
        <v>0</v>
      </c>
      <c r="AC278" t="s">
        <v>1516</v>
      </c>
      <c r="AD278">
        <v>0</v>
      </c>
      <c r="AE278">
        <v>0</v>
      </c>
      <c r="AF278" t="s">
        <v>1517</v>
      </c>
      <c r="AG278">
        <v>1</v>
      </c>
      <c r="AH278">
        <v>1</v>
      </c>
      <c r="AI278" t="s">
        <v>1518</v>
      </c>
      <c r="AJ278">
        <v>1</v>
      </c>
      <c r="AK278">
        <v>1</v>
      </c>
      <c r="AL278" t="s">
        <v>1873</v>
      </c>
      <c r="AM278">
        <v>1</v>
      </c>
      <c r="AN278">
        <v>1</v>
      </c>
      <c r="AO278" t="s">
        <v>2144</v>
      </c>
      <c r="AP278">
        <v>1</v>
      </c>
      <c r="AQ278">
        <v>1</v>
      </c>
      <c r="AR278" t="s">
        <v>2145</v>
      </c>
      <c r="AS278">
        <v>1</v>
      </c>
      <c r="AT278">
        <v>1</v>
      </c>
      <c r="AU278" t="s">
        <v>2534</v>
      </c>
      <c r="AV278">
        <v>1</v>
      </c>
      <c r="AW278">
        <v>1</v>
      </c>
      <c r="AX278" t="s">
        <v>2534</v>
      </c>
      <c r="AY278" s="4">
        <v>1</v>
      </c>
      <c r="AZ278" s="4">
        <v>1</v>
      </c>
      <c r="BA278" t="s">
        <v>2732</v>
      </c>
    </row>
    <row r="279" spans="1:53" x14ac:dyDescent="0.25">
      <c r="A279" t="s">
        <v>135</v>
      </c>
      <c r="B279" t="s">
        <v>10</v>
      </c>
      <c r="C279" t="s">
        <v>149</v>
      </c>
      <c r="D279" t="s">
        <v>23</v>
      </c>
      <c r="E279" t="s">
        <v>101</v>
      </c>
      <c r="F279" t="s">
        <v>411</v>
      </c>
      <c r="G279" t="s">
        <v>493</v>
      </c>
      <c r="H279">
        <v>2022</v>
      </c>
      <c r="I279">
        <v>10</v>
      </c>
      <c r="J279">
        <v>89.1</v>
      </c>
      <c r="K279" t="s">
        <v>726</v>
      </c>
      <c r="L279" t="s">
        <v>564</v>
      </c>
      <c r="M279" t="s">
        <v>196</v>
      </c>
      <c r="N279" t="s">
        <v>867</v>
      </c>
      <c r="O279" t="s">
        <v>80</v>
      </c>
      <c r="P279" t="s">
        <v>2141</v>
      </c>
      <c r="Q279" t="s">
        <v>138</v>
      </c>
      <c r="R279" t="s">
        <v>1698</v>
      </c>
      <c r="S279">
        <v>1400</v>
      </c>
      <c r="T279" t="s">
        <v>867</v>
      </c>
      <c r="U279" t="s">
        <v>893</v>
      </c>
      <c r="V279">
        <v>50</v>
      </c>
      <c r="W279">
        <v>100</v>
      </c>
      <c r="X279">
        <v>100</v>
      </c>
      <c r="Y279">
        <v>100</v>
      </c>
      <c r="Z279" t="s">
        <v>727</v>
      </c>
      <c r="AA279">
        <v>0</v>
      </c>
      <c r="AD279">
        <v>0</v>
      </c>
      <c r="AG279">
        <v>0</v>
      </c>
      <c r="AJ279">
        <v>0</v>
      </c>
      <c r="AM279">
        <v>0</v>
      </c>
      <c r="AP279">
        <v>0</v>
      </c>
      <c r="AS279">
        <v>0</v>
      </c>
      <c r="AV279">
        <v>0</v>
      </c>
      <c r="AY279" s="4">
        <v>1</v>
      </c>
      <c r="AZ279" s="4">
        <v>1</v>
      </c>
      <c r="BA279" t="s">
        <v>727</v>
      </c>
    </row>
    <row r="280" spans="1:53" x14ac:dyDescent="0.25">
      <c r="A280" t="s">
        <v>135</v>
      </c>
      <c r="B280" t="s">
        <v>10</v>
      </c>
      <c r="C280" t="s">
        <v>149</v>
      </c>
      <c r="D280" t="s">
        <v>23</v>
      </c>
      <c r="E280" t="s">
        <v>101</v>
      </c>
      <c r="F280" t="s">
        <v>411</v>
      </c>
      <c r="G280" t="s">
        <v>493</v>
      </c>
      <c r="H280">
        <v>2022</v>
      </c>
      <c r="I280">
        <v>10</v>
      </c>
      <c r="J280">
        <v>89.1</v>
      </c>
      <c r="K280" t="s">
        <v>726</v>
      </c>
      <c r="L280" t="s">
        <v>564</v>
      </c>
      <c r="M280" t="s">
        <v>196</v>
      </c>
      <c r="N280" t="s">
        <v>867</v>
      </c>
      <c r="O280" t="s">
        <v>80</v>
      </c>
      <c r="P280" t="s">
        <v>2141</v>
      </c>
      <c r="Q280" t="s">
        <v>139</v>
      </c>
      <c r="R280" t="s">
        <v>1698</v>
      </c>
      <c r="S280">
        <v>1401</v>
      </c>
      <c r="T280" t="s">
        <v>867</v>
      </c>
      <c r="U280" t="s">
        <v>893</v>
      </c>
      <c r="V280">
        <v>50</v>
      </c>
      <c r="W280">
        <v>100</v>
      </c>
      <c r="X280">
        <v>0</v>
      </c>
      <c r="Y280">
        <v>100</v>
      </c>
      <c r="Z280" t="s">
        <v>728</v>
      </c>
      <c r="AA280">
        <v>100</v>
      </c>
      <c r="AB280">
        <v>100</v>
      </c>
      <c r="AC280" t="s">
        <v>1699</v>
      </c>
      <c r="AD280">
        <v>0</v>
      </c>
      <c r="AG280">
        <v>0</v>
      </c>
      <c r="AJ280">
        <v>0</v>
      </c>
      <c r="AM280">
        <v>0</v>
      </c>
      <c r="AP280">
        <v>0</v>
      </c>
      <c r="AS280">
        <v>0</v>
      </c>
      <c r="AV280">
        <v>0</v>
      </c>
      <c r="AY280" s="4">
        <v>1</v>
      </c>
      <c r="AZ280" s="4">
        <v>1</v>
      </c>
      <c r="BA280" t="s">
        <v>728</v>
      </c>
    </row>
    <row r="281" spans="1:53" x14ac:dyDescent="0.25">
      <c r="A281" t="s">
        <v>527</v>
      </c>
      <c r="B281" t="s">
        <v>8</v>
      </c>
      <c r="C281" t="s">
        <v>152</v>
      </c>
      <c r="D281" t="s">
        <v>154</v>
      </c>
      <c r="E281" t="s">
        <v>155</v>
      </c>
      <c r="F281" t="s">
        <v>156</v>
      </c>
      <c r="G281" t="s">
        <v>157</v>
      </c>
      <c r="H281">
        <v>2022</v>
      </c>
      <c r="I281">
        <v>100</v>
      </c>
      <c r="J281">
        <v>100</v>
      </c>
      <c r="K281" t="s">
        <v>566</v>
      </c>
      <c r="L281" t="s">
        <v>564</v>
      </c>
      <c r="M281" t="s">
        <v>76</v>
      </c>
      <c r="N281" t="s">
        <v>867</v>
      </c>
      <c r="O281" t="s">
        <v>86</v>
      </c>
      <c r="P281" t="s">
        <v>108</v>
      </c>
      <c r="Q281" t="s">
        <v>158</v>
      </c>
      <c r="R281" t="s">
        <v>875</v>
      </c>
      <c r="S281">
        <v>1113</v>
      </c>
      <c r="T281" t="s">
        <v>867</v>
      </c>
      <c r="U281" t="s">
        <v>876</v>
      </c>
      <c r="V281">
        <v>50</v>
      </c>
      <c r="W281">
        <v>1000000000</v>
      </c>
      <c r="X281">
        <v>150000000</v>
      </c>
      <c r="Y281">
        <v>75270693</v>
      </c>
      <c r="Z281" t="s">
        <v>745</v>
      </c>
      <c r="AA281">
        <v>250000000</v>
      </c>
      <c r="AB281">
        <v>1047000000</v>
      </c>
      <c r="AC281" t="s">
        <v>877</v>
      </c>
      <c r="AD281">
        <v>350000000</v>
      </c>
      <c r="AE281">
        <v>2001107399</v>
      </c>
      <c r="AF281" t="s">
        <v>878</v>
      </c>
      <c r="AG281">
        <v>400000000</v>
      </c>
      <c r="AH281">
        <v>4476886603</v>
      </c>
      <c r="AI281" t="s">
        <v>879</v>
      </c>
      <c r="AJ281">
        <v>450000000</v>
      </c>
      <c r="AK281">
        <v>1135727850</v>
      </c>
      <c r="AL281" t="s">
        <v>880</v>
      </c>
      <c r="AM281">
        <v>550000000</v>
      </c>
      <c r="AN281">
        <v>7362751030</v>
      </c>
      <c r="AO281" t="s">
        <v>1879</v>
      </c>
      <c r="AP281">
        <v>650000000</v>
      </c>
      <c r="AQ281">
        <v>11476568887</v>
      </c>
      <c r="AR281" t="s">
        <v>1880</v>
      </c>
      <c r="AS281">
        <v>850000000</v>
      </c>
      <c r="AT281">
        <v>14259820709</v>
      </c>
      <c r="AU281" t="s">
        <v>2290</v>
      </c>
      <c r="AV281">
        <v>950000000</v>
      </c>
      <c r="AW281">
        <v>15324031226</v>
      </c>
      <c r="AX281" t="s">
        <v>2291</v>
      </c>
      <c r="AY281" s="4">
        <v>1</v>
      </c>
      <c r="AZ281" s="6">
        <v>1</v>
      </c>
      <c r="BA281" t="s">
        <v>2814</v>
      </c>
    </row>
    <row r="282" spans="1:53" x14ac:dyDescent="0.25">
      <c r="A282" t="s">
        <v>527</v>
      </c>
      <c r="B282" t="s">
        <v>8</v>
      </c>
      <c r="C282" t="s">
        <v>152</v>
      </c>
      <c r="D282" t="s">
        <v>154</v>
      </c>
      <c r="E282" t="s">
        <v>155</v>
      </c>
      <c r="F282" t="s">
        <v>156</v>
      </c>
      <c r="G282" t="s">
        <v>157</v>
      </c>
      <c r="H282">
        <v>2022</v>
      </c>
      <c r="I282">
        <v>100</v>
      </c>
      <c r="J282">
        <v>100</v>
      </c>
      <c r="K282" t="s">
        <v>566</v>
      </c>
      <c r="L282" t="s">
        <v>564</v>
      </c>
      <c r="M282" t="s">
        <v>76</v>
      </c>
      <c r="N282" t="s">
        <v>867</v>
      </c>
      <c r="O282" t="s">
        <v>86</v>
      </c>
      <c r="P282" t="s">
        <v>108</v>
      </c>
      <c r="Q282" t="s">
        <v>159</v>
      </c>
      <c r="R282" t="s">
        <v>875</v>
      </c>
      <c r="S282">
        <v>1114</v>
      </c>
      <c r="T282" t="s">
        <v>867</v>
      </c>
      <c r="U282" t="s">
        <v>881</v>
      </c>
      <c r="V282">
        <v>50</v>
      </c>
      <c r="W282">
        <v>4</v>
      </c>
      <c r="X282">
        <v>0</v>
      </c>
      <c r="Y282">
        <v>3</v>
      </c>
      <c r="Z282" t="s">
        <v>746</v>
      </c>
      <c r="AA282">
        <v>1</v>
      </c>
      <c r="AB282">
        <v>0</v>
      </c>
      <c r="AC282" t="s">
        <v>882</v>
      </c>
      <c r="AD282">
        <v>1</v>
      </c>
      <c r="AE282">
        <v>1</v>
      </c>
      <c r="AF282" t="s">
        <v>883</v>
      </c>
      <c r="AG282">
        <v>2</v>
      </c>
      <c r="AH282">
        <v>0</v>
      </c>
      <c r="AI282" t="s">
        <v>884</v>
      </c>
      <c r="AJ282">
        <v>2</v>
      </c>
      <c r="AK282">
        <v>0</v>
      </c>
      <c r="AL282" t="s">
        <v>885</v>
      </c>
      <c r="AM282">
        <v>2</v>
      </c>
      <c r="AN282">
        <v>2</v>
      </c>
      <c r="AO282" t="s">
        <v>1881</v>
      </c>
      <c r="AP282">
        <v>3</v>
      </c>
      <c r="AQ282">
        <v>5</v>
      </c>
      <c r="AR282" t="s">
        <v>1882</v>
      </c>
      <c r="AS282">
        <v>3</v>
      </c>
      <c r="AT282">
        <v>5</v>
      </c>
      <c r="AU282" t="s">
        <v>2292</v>
      </c>
      <c r="AV282">
        <v>4</v>
      </c>
      <c r="AW282">
        <v>7</v>
      </c>
      <c r="AX282" t="s">
        <v>2293</v>
      </c>
      <c r="AY282" s="4">
        <v>1</v>
      </c>
      <c r="AZ282" s="6">
        <v>1</v>
      </c>
      <c r="BA282" t="s">
        <v>2815</v>
      </c>
    </row>
    <row r="283" spans="1:53" x14ac:dyDescent="0.25">
      <c r="A283" t="s">
        <v>148</v>
      </c>
      <c r="B283" t="s">
        <v>194</v>
      </c>
      <c r="C283" t="s">
        <v>194</v>
      </c>
      <c r="D283" t="s">
        <v>194</v>
      </c>
      <c r="E283" t="s">
        <v>194</v>
      </c>
      <c r="F283" t="s">
        <v>65</v>
      </c>
      <c r="G283" t="s">
        <v>66</v>
      </c>
      <c r="H283">
        <v>2022</v>
      </c>
      <c r="I283">
        <v>100</v>
      </c>
      <c r="J283">
        <v>100</v>
      </c>
      <c r="K283" t="s">
        <v>731</v>
      </c>
      <c r="L283" t="s">
        <v>564</v>
      </c>
      <c r="M283" t="s">
        <v>78</v>
      </c>
      <c r="O283" t="s">
        <v>82</v>
      </c>
      <c r="P283" t="s">
        <v>91</v>
      </c>
      <c r="Q283" t="s">
        <v>500</v>
      </c>
      <c r="R283" t="s">
        <v>1720</v>
      </c>
      <c r="S283">
        <v>1407</v>
      </c>
      <c r="T283" t="s">
        <v>1721</v>
      </c>
      <c r="U283" t="s">
        <v>893</v>
      </c>
      <c r="V283">
        <v>17</v>
      </c>
      <c r="W283">
        <v>90</v>
      </c>
      <c r="X283">
        <v>12</v>
      </c>
      <c r="Y283">
        <v>12</v>
      </c>
      <c r="Z283" t="s">
        <v>732</v>
      </c>
      <c r="AA283">
        <v>20</v>
      </c>
      <c r="AB283">
        <v>20</v>
      </c>
      <c r="AC283" t="s">
        <v>1722</v>
      </c>
      <c r="AD283">
        <v>28</v>
      </c>
      <c r="AE283">
        <v>28</v>
      </c>
      <c r="AF283" t="s">
        <v>1723</v>
      </c>
      <c r="AG283">
        <v>36</v>
      </c>
      <c r="AH283">
        <v>36</v>
      </c>
      <c r="AI283" t="s">
        <v>1724</v>
      </c>
      <c r="AJ283">
        <v>44</v>
      </c>
      <c r="AK283">
        <v>44</v>
      </c>
      <c r="AL283" t="s">
        <v>1725</v>
      </c>
      <c r="AM283">
        <v>52</v>
      </c>
      <c r="AN283">
        <v>52</v>
      </c>
      <c r="AO283" t="s">
        <v>2235</v>
      </c>
      <c r="AP283">
        <v>60</v>
      </c>
      <c r="AQ283">
        <v>60</v>
      </c>
      <c r="AR283" t="s">
        <v>2236</v>
      </c>
      <c r="AS283">
        <v>70</v>
      </c>
      <c r="AT283">
        <v>70</v>
      </c>
      <c r="AU283" t="s">
        <v>2610</v>
      </c>
      <c r="AV283">
        <v>80</v>
      </c>
      <c r="AW283">
        <v>80</v>
      </c>
      <c r="AX283" t="s">
        <v>2611</v>
      </c>
      <c r="AY283" s="4">
        <v>1</v>
      </c>
      <c r="AZ283" s="6">
        <v>1</v>
      </c>
      <c r="BA283" t="s">
        <v>2809</v>
      </c>
    </row>
    <row r="284" spans="1:53" x14ac:dyDescent="0.25">
      <c r="A284" t="s">
        <v>148</v>
      </c>
      <c r="B284" t="s">
        <v>194</v>
      </c>
      <c r="C284" t="s">
        <v>194</v>
      </c>
      <c r="D284" t="s">
        <v>194</v>
      </c>
      <c r="E284" t="s">
        <v>194</v>
      </c>
      <c r="F284" t="s">
        <v>65</v>
      </c>
      <c r="G284" t="s">
        <v>66</v>
      </c>
      <c r="H284">
        <v>2022</v>
      </c>
      <c r="I284">
        <v>100</v>
      </c>
      <c r="J284">
        <v>100</v>
      </c>
      <c r="K284" t="s">
        <v>731</v>
      </c>
      <c r="L284" t="s">
        <v>564</v>
      </c>
      <c r="M284" t="s">
        <v>78</v>
      </c>
      <c r="O284" t="s">
        <v>82</v>
      </c>
      <c r="P284" t="s">
        <v>91</v>
      </c>
      <c r="Q284" t="s">
        <v>503</v>
      </c>
      <c r="R284" t="s">
        <v>1720</v>
      </c>
      <c r="S284">
        <v>1410</v>
      </c>
      <c r="T284" t="s">
        <v>1735</v>
      </c>
      <c r="U284" t="s">
        <v>893</v>
      </c>
      <c r="V284">
        <v>17</v>
      </c>
      <c r="W284">
        <v>90</v>
      </c>
      <c r="X284">
        <v>12</v>
      </c>
      <c r="Y284">
        <v>12</v>
      </c>
      <c r="Z284" t="s">
        <v>736</v>
      </c>
      <c r="AA284">
        <v>20</v>
      </c>
      <c r="AB284">
        <v>20</v>
      </c>
      <c r="AC284" t="s">
        <v>1736</v>
      </c>
      <c r="AD284">
        <v>28</v>
      </c>
      <c r="AE284">
        <v>28</v>
      </c>
      <c r="AF284" t="s">
        <v>1737</v>
      </c>
      <c r="AG284">
        <v>36</v>
      </c>
      <c r="AH284">
        <v>36</v>
      </c>
      <c r="AI284" t="s">
        <v>1738</v>
      </c>
      <c r="AJ284">
        <v>44</v>
      </c>
      <c r="AK284">
        <v>44</v>
      </c>
      <c r="AL284" t="s">
        <v>1739</v>
      </c>
      <c r="AM284">
        <v>52</v>
      </c>
      <c r="AN284">
        <v>52</v>
      </c>
      <c r="AO284" t="s">
        <v>2241</v>
      </c>
      <c r="AP284">
        <v>60</v>
      </c>
      <c r="AQ284">
        <v>60</v>
      </c>
      <c r="AR284" t="s">
        <v>2242</v>
      </c>
      <c r="AS284">
        <v>70</v>
      </c>
      <c r="AT284">
        <v>70</v>
      </c>
      <c r="AU284" t="s">
        <v>2616</v>
      </c>
      <c r="AV284">
        <v>80</v>
      </c>
      <c r="AW284">
        <v>80</v>
      </c>
      <c r="AX284" t="s">
        <v>2617</v>
      </c>
      <c r="AY284" s="4">
        <v>1</v>
      </c>
      <c r="AZ284" s="6">
        <v>1</v>
      </c>
      <c r="BA284" t="s">
        <v>2810</v>
      </c>
    </row>
    <row r="285" spans="1:53" x14ac:dyDescent="0.25">
      <c r="A285" t="s">
        <v>148</v>
      </c>
      <c r="B285" t="s">
        <v>194</v>
      </c>
      <c r="C285" t="s">
        <v>194</v>
      </c>
      <c r="D285" t="s">
        <v>194</v>
      </c>
      <c r="E285" t="s">
        <v>194</v>
      </c>
      <c r="F285" t="s">
        <v>65</v>
      </c>
      <c r="G285" t="s">
        <v>66</v>
      </c>
      <c r="H285">
        <v>2022</v>
      </c>
      <c r="I285">
        <v>100</v>
      </c>
      <c r="J285">
        <v>100</v>
      </c>
      <c r="K285" t="s">
        <v>731</v>
      </c>
      <c r="L285" t="s">
        <v>564</v>
      </c>
      <c r="M285" t="s">
        <v>78</v>
      </c>
      <c r="O285" t="s">
        <v>82</v>
      </c>
      <c r="P285" t="s">
        <v>91</v>
      </c>
      <c r="Q285" t="s">
        <v>504</v>
      </c>
      <c r="R285" t="s">
        <v>1720</v>
      </c>
      <c r="S285">
        <v>1411</v>
      </c>
      <c r="T285" t="s">
        <v>1740</v>
      </c>
      <c r="U285" t="s">
        <v>893</v>
      </c>
      <c r="V285">
        <v>17</v>
      </c>
      <c r="W285">
        <v>90</v>
      </c>
      <c r="X285">
        <v>12</v>
      </c>
      <c r="Y285">
        <v>12</v>
      </c>
      <c r="Z285" t="s">
        <v>737</v>
      </c>
      <c r="AA285">
        <v>20</v>
      </c>
      <c r="AB285">
        <v>20</v>
      </c>
      <c r="AC285" t="s">
        <v>1741</v>
      </c>
      <c r="AD285">
        <v>28</v>
      </c>
      <c r="AE285">
        <v>28</v>
      </c>
      <c r="AF285" t="s">
        <v>1742</v>
      </c>
      <c r="AG285">
        <v>36</v>
      </c>
      <c r="AH285">
        <v>36</v>
      </c>
      <c r="AI285" t="s">
        <v>1743</v>
      </c>
      <c r="AJ285">
        <v>44</v>
      </c>
      <c r="AK285">
        <v>44</v>
      </c>
      <c r="AL285" t="s">
        <v>1744</v>
      </c>
      <c r="AM285">
        <v>52</v>
      </c>
      <c r="AN285">
        <v>52</v>
      </c>
      <c r="AO285" t="s">
        <v>2243</v>
      </c>
      <c r="AP285">
        <v>60</v>
      </c>
      <c r="AQ285">
        <v>61</v>
      </c>
      <c r="AR285" t="s">
        <v>2244</v>
      </c>
      <c r="AS285">
        <v>70</v>
      </c>
      <c r="AT285">
        <v>70</v>
      </c>
      <c r="AU285" t="s">
        <v>2618</v>
      </c>
      <c r="AV285">
        <v>80</v>
      </c>
      <c r="AW285">
        <v>80</v>
      </c>
      <c r="AX285" t="s">
        <v>2619</v>
      </c>
      <c r="AY285" s="4">
        <v>1</v>
      </c>
      <c r="AZ285" s="6">
        <v>1</v>
      </c>
      <c r="BA285" t="s">
        <v>2853</v>
      </c>
    </row>
    <row r="286" spans="1:53" x14ac:dyDescent="0.25">
      <c r="A286" t="s">
        <v>148</v>
      </c>
      <c r="B286" t="s">
        <v>194</v>
      </c>
      <c r="C286" t="s">
        <v>194</v>
      </c>
      <c r="D286" t="s">
        <v>194</v>
      </c>
      <c r="E286" t="s">
        <v>194</v>
      </c>
      <c r="F286" t="s">
        <v>65</v>
      </c>
      <c r="G286" t="s">
        <v>66</v>
      </c>
      <c r="H286">
        <v>2022</v>
      </c>
      <c r="I286">
        <v>100</v>
      </c>
      <c r="J286">
        <v>100</v>
      </c>
      <c r="K286" t="s">
        <v>731</v>
      </c>
      <c r="L286" t="s">
        <v>564</v>
      </c>
      <c r="M286" t="s">
        <v>78</v>
      </c>
      <c r="O286" t="s">
        <v>82</v>
      </c>
      <c r="P286" t="s">
        <v>91</v>
      </c>
      <c r="Q286" t="s">
        <v>505</v>
      </c>
      <c r="R286" t="s">
        <v>1720</v>
      </c>
      <c r="S286">
        <v>1414</v>
      </c>
      <c r="T286" t="s">
        <v>1749</v>
      </c>
      <c r="U286" t="s">
        <v>881</v>
      </c>
      <c r="V286">
        <v>17</v>
      </c>
      <c r="W286">
        <v>1</v>
      </c>
      <c r="X286">
        <v>1</v>
      </c>
      <c r="Y286">
        <v>1</v>
      </c>
      <c r="Z286" t="s">
        <v>739</v>
      </c>
      <c r="AA286">
        <v>0</v>
      </c>
      <c r="AD286">
        <v>0</v>
      </c>
      <c r="AG286">
        <v>0</v>
      </c>
      <c r="AJ286">
        <v>0</v>
      </c>
      <c r="AM286">
        <v>0</v>
      </c>
      <c r="AP286">
        <v>0</v>
      </c>
      <c r="AS286">
        <v>0</v>
      </c>
      <c r="AV286">
        <v>0</v>
      </c>
      <c r="AY286" s="4">
        <v>1</v>
      </c>
      <c r="AZ286" s="4">
        <v>1</v>
      </c>
      <c r="BA286" t="s">
        <v>739</v>
      </c>
    </row>
    <row r="287" spans="1:53" x14ac:dyDescent="0.25">
      <c r="A287" t="s">
        <v>148</v>
      </c>
      <c r="B287" t="s">
        <v>194</v>
      </c>
      <c r="C287" t="s">
        <v>194</v>
      </c>
      <c r="D287" t="s">
        <v>194</v>
      </c>
      <c r="E287" t="s">
        <v>194</v>
      </c>
      <c r="F287" t="s">
        <v>65</v>
      </c>
      <c r="G287" t="s">
        <v>66</v>
      </c>
      <c r="H287">
        <v>2022</v>
      </c>
      <c r="I287">
        <v>100</v>
      </c>
      <c r="J287">
        <v>100</v>
      </c>
      <c r="K287" t="s">
        <v>731</v>
      </c>
      <c r="L287" t="s">
        <v>564</v>
      </c>
      <c r="M287" t="s">
        <v>78</v>
      </c>
      <c r="O287" t="s">
        <v>82</v>
      </c>
      <c r="P287" t="s">
        <v>91</v>
      </c>
      <c r="Q287" t="s">
        <v>67</v>
      </c>
      <c r="R287" t="s">
        <v>1720</v>
      </c>
      <c r="S287">
        <v>1415</v>
      </c>
      <c r="T287" t="s">
        <v>1721</v>
      </c>
      <c r="U287" t="s">
        <v>893</v>
      </c>
      <c r="V287">
        <v>17</v>
      </c>
      <c r="W287">
        <v>100</v>
      </c>
      <c r="X287">
        <v>20</v>
      </c>
      <c r="Y287">
        <v>20</v>
      </c>
      <c r="Z287" t="s">
        <v>740</v>
      </c>
      <c r="AA287">
        <v>30</v>
      </c>
      <c r="AB287">
        <v>30</v>
      </c>
      <c r="AC287" t="s">
        <v>1750</v>
      </c>
      <c r="AD287">
        <v>35</v>
      </c>
      <c r="AE287">
        <v>35</v>
      </c>
      <c r="AF287" t="s">
        <v>1751</v>
      </c>
      <c r="AG287">
        <v>45</v>
      </c>
      <c r="AH287">
        <v>45</v>
      </c>
      <c r="AI287" t="s">
        <v>1752</v>
      </c>
      <c r="AJ287">
        <v>55</v>
      </c>
      <c r="AK287">
        <v>55</v>
      </c>
      <c r="AL287" t="s">
        <v>1753</v>
      </c>
      <c r="AM287">
        <v>60</v>
      </c>
      <c r="AN287">
        <v>60</v>
      </c>
      <c r="AO287" t="s">
        <v>2247</v>
      </c>
      <c r="AP287">
        <v>65</v>
      </c>
      <c r="AQ287">
        <v>65</v>
      </c>
      <c r="AR287" t="s">
        <v>2248</v>
      </c>
      <c r="AS287">
        <v>70</v>
      </c>
      <c r="AT287">
        <v>70</v>
      </c>
      <c r="AU287" t="s">
        <v>2622</v>
      </c>
      <c r="AV287">
        <v>85</v>
      </c>
      <c r="AW287">
        <v>85</v>
      </c>
      <c r="AX287" t="s">
        <v>2623</v>
      </c>
      <c r="AY287" s="4">
        <v>1</v>
      </c>
      <c r="AZ287" s="4">
        <v>1</v>
      </c>
      <c r="BA287" t="s">
        <v>2811</v>
      </c>
    </row>
    <row r="288" spans="1:53" x14ac:dyDescent="0.25">
      <c r="A288" t="s">
        <v>148</v>
      </c>
      <c r="B288" t="s">
        <v>194</v>
      </c>
      <c r="C288" t="s">
        <v>194</v>
      </c>
      <c r="D288" t="s">
        <v>194</v>
      </c>
      <c r="E288" t="s">
        <v>194</v>
      </c>
      <c r="F288" t="s">
        <v>65</v>
      </c>
      <c r="G288" t="s">
        <v>66</v>
      </c>
      <c r="H288">
        <v>2022</v>
      </c>
      <c r="I288">
        <v>100</v>
      </c>
      <c r="J288">
        <v>100</v>
      </c>
      <c r="K288" t="s">
        <v>731</v>
      </c>
      <c r="L288" t="s">
        <v>564</v>
      </c>
      <c r="M288" t="s">
        <v>78</v>
      </c>
      <c r="O288" t="s">
        <v>82</v>
      </c>
      <c r="P288" t="s">
        <v>91</v>
      </c>
      <c r="Q288" t="s">
        <v>506</v>
      </c>
      <c r="R288" t="s">
        <v>1720</v>
      </c>
      <c r="S288">
        <v>1417</v>
      </c>
      <c r="T288" t="s">
        <v>1721</v>
      </c>
      <c r="U288" t="s">
        <v>893</v>
      </c>
      <c r="V288">
        <v>15</v>
      </c>
      <c r="W288">
        <v>10</v>
      </c>
      <c r="X288">
        <v>10</v>
      </c>
      <c r="Y288">
        <v>8</v>
      </c>
      <c r="Z288" t="s">
        <v>741</v>
      </c>
      <c r="AA288">
        <v>10</v>
      </c>
      <c r="AB288">
        <v>0</v>
      </c>
      <c r="AC288" t="s">
        <v>1754</v>
      </c>
      <c r="AD288">
        <v>10</v>
      </c>
      <c r="AE288">
        <v>0</v>
      </c>
      <c r="AF288" t="s">
        <v>1755</v>
      </c>
      <c r="AG288">
        <v>10</v>
      </c>
      <c r="AH288">
        <v>1</v>
      </c>
      <c r="AI288" t="s">
        <v>1756</v>
      </c>
      <c r="AJ288">
        <v>10</v>
      </c>
      <c r="AK288">
        <v>0</v>
      </c>
      <c r="AL288" t="s">
        <v>1757</v>
      </c>
      <c r="AM288">
        <v>10</v>
      </c>
      <c r="AN288">
        <v>0</v>
      </c>
      <c r="AO288" t="s">
        <v>2249</v>
      </c>
      <c r="AP288">
        <v>10</v>
      </c>
      <c r="AQ288">
        <v>2.6</v>
      </c>
      <c r="AR288" t="s">
        <v>2250</v>
      </c>
      <c r="AS288">
        <v>10</v>
      </c>
      <c r="AT288">
        <v>1.7</v>
      </c>
      <c r="AU288" t="s">
        <v>2624</v>
      </c>
      <c r="AV288">
        <v>10</v>
      </c>
      <c r="AW288">
        <v>4.5</v>
      </c>
      <c r="AX288" t="s">
        <v>2625</v>
      </c>
      <c r="AY288" s="4">
        <v>1</v>
      </c>
      <c r="AZ288" s="4">
        <v>1</v>
      </c>
      <c r="BA288" t="s">
        <v>2812</v>
      </c>
    </row>
    <row r="289" spans="1:53" x14ac:dyDescent="0.25">
      <c r="A289" t="s">
        <v>507</v>
      </c>
      <c r="B289" t="s">
        <v>8</v>
      </c>
      <c r="C289" t="s">
        <v>152</v>
      </c>
      <c r="D289" t="s">
        <v>9</v>
      </c>
      <c r="E289" t="s">
        <v>99</v>
      </c>
      <c r="F289" t="s">
        <v>508</v>
      </c>
      <c r="G289" t="s">
        <v>509</v>
      </c>
      <c r="H289">
        <v>2022</v>
      </c>
      <c r="I289">
        <v>50</v>
      </c>
      <c r="J289">
        <v>4</v>
      </c>
      <c r="K289" t="s">
        <v>742</v>
      </c>
      <c r="L289" t="s">
        <v>565</v>
      </c>
      <c r="M289" t="s">
        <v>78</v>
      </c>
      <c r="N289" t="s">
        <v>867</v>
      </c>
      <c r="O289" t="s">
        <v>74</v>
      </c>
      <c r="P289" t="s">
        <v>77</v>
      </c>
      <c r="Q289" t="s">
        <v>510</v>
      </c>
      <c r="R289" t="s">
        <v>1758</v>
      </c>
      <c r="S289">
        <v>1418</v>
      </c>
      <c r="T289" t="s">
        <v>867</v>
      </c>
      <c r="U289" t="s">
        <v>881</v>
      </c>
      <c r="V289">
        <v>100</v>
      </c>
      <c r="W289">
        <v>4</v>
      </c>
      <c r="X289">
        <v>1</v>
      </c>
      <c r="Y289">
        <v>1</v>
      </c>
      <c r="Z289" t="s">
        <v>858</v>
      </c>
      <c r="AA289">
        <v>1</v>
      </c>
      <c r="AB289">
        <v>2</v>
      </c>
      <c r="AC289" t="s">
        <v>1759</v>
      </c>
      <c r="AD289">
        <v>2</v>
      </c>
      <c r="AE289">
        <v>2</v>
      </c>
      <c r="AF289" t="s">
        <v>1760</v>
      </c>
      <c r="AG289">
        <v>3</v>
      </c>
      <c r="AH289">
        <v>3</v>
      </c>
      <c r="AI289" t="s">
        <v>1761</v>
      </c>
      <c r="AJ289">
        <v>4</v>
      </c>
      <c r="AK289">
        <v>4</v>
      </c>
      <c r="AL289" t="s">
        <v>1762</v>
      </c>
      <c r="AM289">
        <v>4</v>
      </c>
      <c r="AN289">
        <v>4</v>
      </c>
      <c r="AO289" t="s">
        <v>2251</v>
      </c>
      <c r="AP289">
        <v>4</v>
      </c>
      <c r="AQ289">
        <v>4</v>
      </c>
      <c r="AR289" t="s">
        <v>2252</v>
      </c>
      <c r="AS289">
        <v>4</v>
      </c>
      <c r="AT289">
        <v>4</v>
      </c>
      <c r="AU289" t="s">
        <v>2626</v>
      </c>
      <c r="AV289">
        <v>4</v>
      </c>
      <c r="AW289">
        <v>4</v>
      </c>
      <c r="AX289" t="s">
        <v>2626</v>
      </c>
      <c r="AY289" s="4">
        <v>1</v>
      </c>
      <c r="AZ289" s="4">
        <v>1</v>
      </c>
      <c r="BA289" t="s">
        <v>2626</v>
      </c>
    </row>
    <row r="290" spans="1:53" x14ac:dyDescent="0.25">
      <c r="A290" t="s">
        <v>507</v>
      </c>
      <c r="B290" t="s">
        <v>8</v>
      </c>
      <c r="C290" t="s">
        <v>152</v>
      </c>
      <c r="D290" t="s">
        <v>9</v>
      </c>
      <c r="E290" t="s">
        <v>99</v>
      </c>
      <c r="F290" t="s">
        <v>511</v>
      </c>
      <c r="G290" t="s">
        <v>512</v>
      </c>
      <c r="H290">
        <v>2022</v>
      </c>
      <c r="I290">
        <v>50</v>
      </c>
      <c r="J290">
        <v>2</v>
      </c>
      <c r="K290" t="s">
        <v>743</v>
      </c>
      <c r="L290" t="s">
        <v>564</v>
      </c>
      <c r="M290" t="s">
        <v>78</v>
      </c>
      <c r="N290" t="s">
        <v>867</v>
      </c>
      <c r="O290" t="s">
        <v>83</v>
      </c>
      <c r="P290" t="s">
        <v>77</v>
      </c>
      <c r="Q290" t="s">
        <v>513</v>
      </c>
      <c r="R290" t="s">
        <v>1763</v>
      </c>
      <c r="S290">
        <v>1419</v>
      </c>
      <c r="U290" t="s">
        <v>893</v>
      </c>
      <c r="V290">
        <v>100</v>
      </c>
      <c r="W290">
        <v>2</v>
      </c>
      <c r="X290">
        <v>0</v>
      </c>
      <c r="Y290">
        <v>0</v>
      </c>
      <c r="Z290" t="s">
        <v>859</v>
      </c>
      <c r="AA290">
        <v>0</v>
      </c>
      <c r="AB290">
        <v>0</v>
      </c>
      <c r="AC290" t="s">
        <v>1764</v>
      </c>
      <c r="AD290">
        <v>0</v>
      </c>
      <c r="AE290">
        <v>0</v>
      </c>
      <c r="AF290" t="s">
        <v>1765</v>
      </c>
      <c r="AG290">
        <v>0</v>
      </c>
      <c r="AH290">
        <v>0</v>
      </c>
      <c r="AI290" t="s">
        <v>1766</v>
      </c>
      <c r="AJ290">
        <v>2</v>
      </c>
      <c r="AK290">
        <v>2</v>
      </c>
      <c r="AL290" t="s">
        <v>1767</v>
      </c>
      <c r="AM290">
        <v>2</v>
      </c>
      <c r="AN290">
        <v>2</v>
      </c>
      <c r="AO290" t="s">
        <v>2253</v>
      </c>
      <c r="AP290">
        <v>2</v>
      </c>
      <c r="AQ290">
        <v>2</v>
      </c>
      <c r="AR290" t="s">
        <v>2254</v>
      </c>
      <c r="AS290">
        <v>2</v>
      </c>
      <c r="AT290">
        <v>2</v>
      </c>
      <c r="AU290" t="s">
        <v>2627</v>
      </c>
      <c r="AV290">
        <v>2</v>
      </c>
      <c r="AW290">
        <v>2</v>
      </c>
      <c r="AX290" t="s">
        <v>2627</v>
      </c>
      <c r="AY290" s="4">
        <v>1</v>
      </c>
      <c r="AZ290" s="4">
        <v>1</v>
      </c>
      <c r="BA290" t="s">
        <v>2627</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37"/>
  <sheetViews>
    <sheetView topLeftCell="A13" workbookViewId="0">
      <selection activeCell="D23" sqref="D23"/>
    </sheetView>
  </sheetViews>
  <sheetFormatPr baseColWidth="10" defaultColWidth="11.42578125" defaultRowHeight="15" x14ac:dyDescent="0.25"/>
  <cols>
    <col min="2" max="2" width="27.42578125" style="7" customWidth="1"/>
    <col min="3" max="4" width="22.42578125" customWidth="1"/>
    <col min="6" max="12" width="11.42578125" customWidth="1"/>
  </cols>
  <sheetData>
    <row r="1" spans="2:4" x14ac:dyDescent="0.25">
      <c r="B1" s="32" t="s">
        <v>2878</v>
      </c>
      <c r="C1" s="33"/>
      <c r="D1" s="33"/>
    </row>
    <row r="3" spans="2:4" ht="30" x14ac:dyDescent="0.25">
      <c r="B3" s="21" t="s">
        <v>2877</v>
      </c>
      <c r="C3" s="20" t="s">
        <v>2879</v>
      </c>
      <c r="D3" s="20" t="s">
        <v>2880</v>
      </c>
    </row>
    <row r="4" spans="2:4" ht="30" x14ac:dyDescent="0.25">
      <c r="B4" s="19" t="s">
        <v>114</v>
      </c>
      <c r="C4" s="23">
        <f>+AVERAGE('Indicadores PAA Dic %'!AY2:AY26)</f>
        <v>1</v>
      </c>
      <c r="D4" s="15">
        <f>+AVERAGE('Indicadores PAA Dic %'!AZ2:AZ26)</f>
        <v>0.61923598092200105</v>
      </c>
    </row>
    <row r="5" spans="2:4" ht="30" x14ac:dyDescent="0.25">
      <c r="B5" s="18" t="s">
        <v>115</v>
      </c>
      <c r="C5" s="23">
        <f>+AVERAGE('Indicadores PAA Dic %'!AY27:AY38)</f>
        <v>1</v>
      </c>
      <c r="D5" s="15">
        <f>+AVERAGE('Indicadores PAA Dic %'!AZ27:AZ38)</f>
        <v>0.83333333333333337</v>
      </c>
    </row>
    <row r="6" spans="2:4" ht="30" x14ac:dyDescent="0.25">
      <c r="B6" s="17" t="s">
        <v>117</v>
      </c>
      <c r="C6" s="23">
        <f>+AVERAGE('Indicadores PAA Dic %'!AY39:AY91)</f>
        <v>1</v>
      </c>
      <c r="D6" s="15">
        <f>+AVERAGE('Indicadores PAA Dic %'!AZ39:AZ91)</f>
        <v>0.58659056756241656</v>
      </c>
    </row>
    <row r="7" spans="2:4" ht="30" x14ac:dyDescent="0.25">
      <c r="B7" s="17" t="s">
        <v>124</v>
      </c>
      <c r="C7" s="23">
        <f>+AVERAGE('Indicadores PAA Dic %'!AY92:AY116)</f>
        <v>1</v>
      </c>
      <c r="D7" s="15">
        <f>+AVERAGE('Indicadores PAA Dic %'!AZ92:AZ116)</f>
        <v>0.95200000000000007</v>
      </c>
    </row>
    <row r="8" spans="2:4" ht="30" x14ac:dyDescent="0.25">
      <c r="B8" s="17" t="s">
        <v>130</v>
      </c>
      <c r="C8" s="23">
        <f>+AVERAGE('Indicadores PAA Dic %'!AY195:AY224)</f>
        <v>1</v>
      </c>
      <c r="D8" s="15">
        <f>+AVERAGE('Indicadores PAA Dic %'!AZ195:AZ224)</f>
        <v>0.9956666666666667</v>
      </c>
    </row>
    <row r="9" spans="2:4" ht="45" x14ac:dyDescent="0.25">
      <c r="B9" s="17" t="s">
        <v>132</v>
      </c>
      <c r="C9" s="23">
        <f>+AVERAGE('Indicadores PAA Dic %'!AY225:AY252)</f>
        <v>1</v>
      </c>
      <c r="D9" s="15">
        <f>+AVERAGE('Indicadores PAA Dic %'!AZ225:AZ252)</f>
        <v>0.99285714285714288</v>
      </c>
    </row>
    <row r="10" spans="2:4" ht="45" x14ac:dyDescent="0.25">
      <c r="B10" s="17" t="s">
        <v>142</v>
      </c>
      <c r="C10" s="23">
        <f>+AVERAGE('Indicadores PAA Dic %'!AY131:AY147)</f>
        <v>1</v>
      </c>
      <c r="D10" s="15">
        <f>+AVERAGE('Indicadores PAA Dic %'!AZ131:AZ147)</f>
        <v>0.96647058823529408</v>
      </c>
    </row>
    <row r="11" spans="2:4" ht="60" x14ac:dyDescent="0.25">
      <c r="B11" s="17" t="s">
        <v>526</v>
      </c>
      <c r="C11" s="23">
        <f>+AVERAGE('Indicadores PAA Dic %'!AY155:AY165)</f>
        <v>1</v>
      </c>
      <c r="D11" s="15">
        <f>+AVERAGE('Indicadores PAA Dic %'!AZ155:AZ165)</f>
        <v>0.98484848484848475</v>
      </c>
    </row>
    <row r="12" spans="2:4" ht="30" x14ac:dyDescent="0.25">
      <c r="B12" s="17" t="s">
        <v>104</v>
      </c>
      <c r="C12" s="23">
        <f>+AVERAGE('Indicadores PAA Dic %'!AY117:AY119)</f>
        <v>1</v>
      </c>
      <c r="D12" s="23">
        <f>+AVERAGE('Indicadores PAA Dic %'!AZ117:AZ119)</f>
        <v>1</v>
      </c>
    </row>
    <row r="13" spans="2:4" ht="30" x14ac:dyDescent="0.25">
      <c r="B13" s="17" t="s">
        <v>145</v>
      </c>
      <c r="C13" s="23">
        <f>+AVERAGE('Indicadores PAA Dic %'!AY120:AY130)</f>
        <v>1</v>
      </c>
      <c r="D13" s="15">
        <f>+AVERAGE('Indicadores PAA Dic %'!AZ120:AZ130)</f>
        <v>0.79734848484848486</v>
      </c>
    </row>
    <row r="14" spans="2:4" ht="30" x14ac:dyDescent="0.25">
      <c r="B14" s="17" t="s">
        <v>336</v>
      </c>
      <c r="C14" s="23">
        <f>+AVERAGE('Indicadores PAA Dic %'!AY148:AY149)</f>
        <v>1</v>
      </c>
      <c r="D14" s="23">
        <f>+AVERAGE('Indicadores PAA Dic %'!AZ148:AZ149)</f>
        <v>1</v>
      </c>
    </row>
    <row r="15" spans="2:4" ht="30" x14ac:dyDescent="0.25">
      <c r="B15" s="17" t="s">
        <v>128</v>
      </c>
      <c r="C15" s="23">
        <f>+AVERAGE('Indicadores PAA Dic %'!AY150:AY152)</f>
        <v>1</v>
      </c>
      <c r="D15" s="23">
        <f>+AVERAGE('Indicadores PAA Dic %'!AZ150:AZ152)</f>
        <v>1</v>
      </c>
    </row>
    <row r="16" spans="2:4" ht="30" x14ac:dyDescent="0.25">
      <c r="B16" s="17" t="s">
        <v>2876</v>
      </c>
      <c r="C16" s="23">
        <f>+AVERAGE('Indicadores PAA Dic %'!AY253:AY255)</f>
        <v>1</v>
      </c>
      <c r="D16" s="23">
        <f>+AVERAGE('Indicadores PAA Dic %'!AZ253:AZ255)</f>
        <v>1</v>
      </c>
    </row>
    <row r="17" spans="2:7" ht="30" x14ac:dyDescent="0.25">
      <c r="B17" s="17" t="s">
        <v>146</v>
      </c>
      <c r="C17" s="23">
        <f>+AVERAGE('Indicadores PAA Dic %'!AY153:AY154)</f>
        <v>1</v>
      </c>
      <c r="D17" s="23">
        <f>+AVERAGE('Indicadores PAA Dic %'!AZ153:AZ154)</f>
        <v>1</v>
      </c>
    </row>
    <row r="18" spans="2:7" ht="36.75" customHeight="1" x14ac:dyDescent="0.25">
      <c r="B18" s="17" t="s">
        <v>2875</v>
      </c>
      <c r="C18" s="23">
        <f>+AVERAGE('Indicadores PAA Dic %'!AY171:AY179)</f>
        <v>1</v>
      </c>
      <c r="D18" s="23">
        <f>+AVERAGE('Indicadores PAA Dic %'!AZ171:AZ179)</f>
        <v>1</v>
      </c>
    </row>
    <row r="19" spans="2:7" ht="45" x14ac:dyDescent="0.25">
      <c r="B19" s="17" t="s">
        <v>527</v>
      </c>
      <c r="C19" s="23">
        <f>+AVERAGE('Indicadores PAA Dic %'!AY281:AY282)</f>
        <v>1</v>
      </c>
      <c r="D19" s="23">
        <f>+AVERAGE('Indicadores PAA Dic %'!AZ281:AZ282)</f>
        <v>1</v>
      </c>
    </row>
    <row r="20" spans="2:7" ht="30" x14ac:dyDescent="0.25">
      <c r="B20" s="17" t="s">
        <v>147</v>
      </c>
      <c r="C20" s="23">
        <f>+AVERAGE('Indicadores PAA Dic %'!AY166:AY170)</f>
        <v>1</v>
      </c>
      <c r="D20" s="23">
        <f>+AVERAGE('Indicadores PAA Dic %'!AZ166:AZ170)</f>
        <v>1</v>
      </c>
    </row>
    <row r="21" spans="2:7" ht="30" x14ac:dyDescent="0.25">
      <c r="B21" s="17" t="s">
        <v>102</v>
      </c>
      <c r="C21" s="23">
        <f>+AVERAGE('Indicadores PAA Dic %'!AY180:AY184)</f>
        <v>1</v>
      </c>
      <c r="D21" s="23">
        <f>+AVERAGE('Indicadores PAA Dic %'!AZ180:AZ184)</f>
        <v>1</v>
      </c>
    </row>
    <row r="22" spans="2:7" x14ac:dyDescent="0.25">
      <c r="B22" s="17" t="s">
        <v>106</v>
      </c>
      <c r="C22" s="23">
        <f>+AVERAGE('Indicadores PAA Dic %'!AY185:AY194)</f>
        <v>1</v>
      </c>
      <c r="D22" s="15">
        <f>+AVERAGE('Indicadores PAA Dic %'!AZ185:AZ194)</f>
        <v>0.99086999999999992</v>
      </c>
    </row>
    <row r="23" spans="2:7" ht="30" x14ac:dyDescent="0.25">
      <c r="B23" s="16" t="s">
        <v>134</v>
      </c>
      <c r="C23" s="23">
        <f>+AVERAGE('Indicadores PAA Dic %'!AY256:AY262)</f>
        <v>1</v>
      </c>
      <c r="D23" s="23">
        <v>1</v>
      </c>
    </row>
    <row r="24" spans="2:7" ht="30" x14ac:dyDescent="0.25">
      <c r="B24" s="16" t="s">
        <v>135</v>
      </c>
      <c r="C24" s="23">
        <f>+AVERAGE('Indicadores PAA Dic %'!AY263:AY280)</f>
        <v>1</v>
      </c>
      <c r="D24" s="15">
        <f>+AVERAGE('Indicadores PAA Dic %'!AZ263:AZ280)</f>
        <v>0.94444444444444442</v>
      </c>
    </row>
    <row r="25" spans="2:7" ht="30" x14ac:dyDescent="0.25">
      <c r="B25" s="16" t="s">
        <v>148</v>
      </c>
      <c r="C25" s="23">
        <f>+AVERAGE('Indicadores PAA Dic %'!AY283:AY288)</f>
        <v>1</v>
      </c>
      <c r="D25" s="23">
        <f>+AVERAGE('Indicadores PAA Dic %'!AZ283:AZ288)</f>
        <v>1</v>
      </c>
    </row>
    <row r="26" spans="2:7" x14ac:dyDescent="0.25">
      <c r="B26" s="16" t="s">
        <v>507</v>
      </c>
      <c r="C26" s="23">
        <f>+AVERAGE('Indicadores PAA Dic %'!AY289:AY290)</f>
        <v>1</v>
      </c>
      <c r="D26" s="23">
        <f>+AVERAGE('Indicadores PAA Dic %'!AZ289:AZ290)</f>
        <v>1</v>
      </c>
    </row>
    <row r="27" spans="2:7" x14ac:dyDescent="0.25">
      <c r="B27" s="14" t="s">
        <v>2874</v>
      </c>
      <c r="C27" s="22">
        <f>+AVERAGE(C4:C26)</f>
        <v>1</v>
      </c>
      <c r="D27" s="13">
        <f>+AVERAGE(D4:D26)</f>
        <v>0.94189850842253342</v>
      </c>
    </row>
    <row r="29" spans="2:7" ht="30" x14ac:dyDescent="0.25">
      <c r="B29" s="12" t="s">
        <v>2873</v>
      </c>
      <c r="C29" s="9">
        <v>289</v>
      </c>
    </row>
    <row r="30" spans="2:7" x14ac:dyDescent="0.25">
      <c r="B30" s="12" t="s">
        <v>2872</v>
      </c>
      <c r="C30" s="9">
        <v>0</v>
      </c>
    </row>
    <row r="31" spans="2:7" x14ac:dyDescent="0.25">
      <c r="E31" s="11"/>
      <c r="F31" s="11"/>
      <c r="G31" s="11"/>
    </row>
    <row r="32" spans="2:7" x14ac:dyDescent="0.25">
      <c r="B32" s="10" t="s">
        <v>2871</v>
      </c>
      <c r="C32" s="10" t="s">
        <v>2870</v>
      </c>
      <c r="E32" s="4"/>
      <c r="F32" s="4"/>
      <c r="G32" s="4"/>
    </row>
    <row r="33" spans="2:7" x14ac:dyDescent="0.25">
      <c r="B33" s="9" t="s">
        <v>2869</v>
      </c>
      <c r="C33" s="8">
        <v>32</v>
      </c>
      <c r="E33" s="4"/>
      <c r="F33" s="4"/>
      <c r="G33" s="4"/>
    </row>
    <row r="34" spans="2:7" x14ac:dyDescent="0.25">
      <c r="B34" s="9" t="s">
        <v>2868</v>
      </c>
      <c r="C34" s="8">
        <v>10</v>
      </c>
      <c r="E34" s="4"/>
      <c r="F34" s="4"/>
      <c r="G34" s="4"/>
    </row>
    <row r="35" spans="2:7" x14ac:dyDescent="0.25">
      <c r="B35" s="9" t="s">
        <v>2867</v>
      </c>
      <c r="C35" s="8">
        <f>247-C36</f>
        <v>212</v>
      </c>
      <c r="E35" s="4"/>
      <c r="F35" s="4"/>
      <c r="G35" s="4"/>
    </row>
    <row r="36" spans="2:7" x14ac:dyDescent="0.25">
      <c r="B36" s="9" t="s">
        <v>2866</v>
      </c>
      <c r="C36" s="8">
        <v>35</v>
      </c>
      <c r="E36" s="4"/>
      <c r="F36" s="4"/>
      <c r="G36" s="4"/>
    </row>
    <row r="37" spans="2:7" x14ac:dyDescent="0.25">
      <c r="E37" s="4"/>
      <c r="F37" s="4"/>
      <c r="G37" s="4"/>
    </row>
    <row r="38" spans="2:7" x14ac:dyDescent="0.25">
      <c r="E38" s="4"/>
      <c r="F38" s="4"/>
      <c r="G38" s="4"/>
    </row>
    <row r="39" spans="2:7" x14ac:dyDescent="0.25">
      <c r="E39" s="4"/>
      <c r="F39" s="4"/>
      <c r="G39" s="4"/>
    </row>
    <row r="40" spans="2:7" ht="15" customHeight="1" x14ac:dyDescent="0.25">
      <c r="E40" s="4"/>
      <c r="F40" s="4"/>
      <c r="G40" s="4"/>
    </row>
    <row r="41" spans="2:7" x14ac:dyDescent="0.25">
      <c r="E41" s="4"/>
      <c r="F41" s="4"/>
      <c r="G41" s="4"/>
    </row>
    <row r="42" spans="2:7" ht="15" customHeight="1" x14ac:dyDescent="0.25">
      <c r="E42" s="4"/>
      <c r="F42" s="4"/>
      <c r="G42" s="4"/>
    </row>
    <row r="43" spans="2:7" x14ac:dyDescent="0.25">
      <c r="E43" s="4"/>
      <c r="F43" s="4"/>
      <c r="G43" s="4"/>
    </row>
    <row r="44" spans="2:7" x14ac:dyDescent="0.25">
      <c r="B44"/>
      <c r="D44" s="4"/>
      <c r="E44" s="4"/>
      <c r="F44" s="4"/>
    </row>
    <row r="45" spans="2:7" x14ac:dyDescent="0.25">
      <c r="B45"/>
      <c r="D45" s="4"/>
      <c r="E45" s="4"/>
      <c r="F45" s="4"/>
    </row>
    <row r="46" spans="2:7" x14ac:dyDescent="0.25">
      <c r="B46"/>
      <c r="D46" s="4"/>
      <c r="E46" s="4"/>
      <c r="F46" s="4"/>
    </row>
    <row r="47" spans="2:7" x14ac:dyDescent="0.25">
      <c r="B47"/>
      <c r="D47" s="4"/>
      <c r="E47" s="4"/>
      <c r="F47" s="4"/>
    </row>
    <row r="48" spans="2:7" x14ac:dyDescent="0.25">
      <c r="B48"/>
      <c r="D48" s="4"/>
      <c r="E48" s="4"/>
      <c r="F48" s="4"/>
    </row>
    <row r="49" spans="2:16" x14ac:dyDescent="0.25">
      <c r="B49"/>
      <c r="D49" s="4"/>
      <c r="E49" s="4"/>
      <c r="F49" s="4"/>
    </row>
    <row r="50" spans="2:16" x14ac:dyDescent="0.25">
      <c r="B50"/>
      <c r="D50" s="4"/>
      <c r="E50" s="4"/>
      <c r="F50" s="4"/>
    </row>
    <row r="51" spans="2:16" x14ac:dyDescent="0.25">
      <c r="B51"/>
      <c r="D51" s="4"/>
      <c r="E51" s="4"/>
      <c r="F51" s="4"/>
    </row>
    <row r="52" spans="2:16" x14ac:dyDescent="0.25">
      <c r="B52"/>
      <c r="D52" s="4"/>
      <c r="E52" s="4"/>
      <c r="F52" s="4"/>
    </row>
    <row r="53" spans="2:16" ht="15" customHeight="1" x14ac:dyDescent="0.25">
      <c r="B53"/>
      <c r="D53" s="4"/>
      <c r="E53" s="4"/>
      <c r="F53" s="4"/>
      <c r="G53" s="4"/>
      <c r="H53" s="4"/>
      <c r="I53" s="4"/>
      <c r="J53" s="4"/>
      <c r="K53" s="4"/>
      <c r="L53" s="4"/>
      <c r="M53" s="4"/>
      <c r="N53" s="4"/>
      <c r="O53" s="4"/>
      <c r="P53" s="4"/>
    </row>
    <row r="54" spans="2:16" x14ac:dyDescent="0.25">
      <c r="B54"/>
      <c r="D54" s="4"/>
      <c r="E54" s="4"/>
      <c r="F54" s="4"/>
    </row>
    <row r="55" spans="2:16" x14ac:dyDescent="0.25">
      <c r="B55"/>
      <c r="D55" s="4"/>
      <c r="E55" s="4"/>
      <c r="F55" s="4"/>
    </row>
    <row r="56" spans="2:16" x14ac:dyDescent="0.25">
      <c r="B56"/>
      <c r="D56" s="4"/>
      <c r="E56" s="4"/>
      <c r="F56" s="4"/>
    </row>
    <row r="57" spans="2:16" ht="15" customHeight="1" x14ac:dyDescent="0.25">
      <c r="B57"/>
      <c r="D57" s="4"/>
      <c r="E57" s="4"/>
      <c r="F57" s="4"/>
    </row>
    <row r="58" spans="2:16" x14ac:dyDescent="0.25">
      <c r="B58"/>
      <c r="D58" s="4"/>
      <c r="E58" s="4"/>
      <c r="F58" s="4"/>
    </row>
    <row r="59" spans="2:16" x14ac:dyDescent="0.25">
      <c r="B59"/>
      <c r="D59" s="4"/>
      <c r="E59" s="4"/>
      <c r="F59" s="4"/>
    </row>
    <row r="60" spans="2:16" x14ac:dyDescent="0.25">
      <c r="B60"/>
      <c r="D60" s="4"/>
      <c r="E60" s="4"/>
      <c r="F60" s="4"/>
    </row>
    <row r="61" spans="2:16" x14ac:dyDescent="0.25">
      <c r="B61"/>
      <c r="D61" s="4"/>
      <c r="E61" s="4"/>
      <c r="F61" s="4"/>
    </row>
    <row r="62" spans="2:16" x14ac:dyDescent="0.25">
      <c r="B62"/>
      <c r="D62" s="4"/>
      <c r="E62" s="4"/>
      <c r="F62" s="4"/>
    </row>
    <row r="63" spans="2:16" x14ac:dyDescent="0.25">
      <c r="B63"/>
      <c r="D63" s="4"/>
      <c r="E63" s="4"/>
      <c r="F63" s="4"/>
    </row>
    <row r="64" spans="2:16" x14ac:dyDescent="0.25">
      <c r="B64"/>
      <c r="D64" s="4"/>
      <c r="E64" s="4"/>
      <c r="F64" s="4"/>
    </row>
    <row r="65" spans="2:7" ht="15" customHeight="1" x14ac:dyDescent="0.25">
      <c r="B65"/>
      <c r="D65" s="4"/>
      <c r="E65" s="4"/>
      <c r="F65" s="4"/>
    </row>
    <row r="66" spans="2:7" x14ac:dyDescent="0.25">
      <c r="B66"/>
      <c r="D66" s="4"/>
      <c r="E66" s="4"/>
      <c r="F66" s="4"/>
    </row>
    <row r="67" spans="2:7" x14ac:dyDescent="0.25">
      <c r="B67"/>
      <c r="D67" s="4"/>
      <c r="E67" s="4"/>
      <c r="F67" s="4"/>
    </row>
    <row r="68" spans="2:7" x14ac:dyDescent="0.25">
      <c r="B68"/>
      <c r="D68" s="4"/>
      <c r="E68" s="4"/>
      <c r="F68" s="4"/>
    </row>
    <row r="69" spans="2:7" x14ac:dyDescent="0.25">
      <c r="B69"/>
      <c r="E69" s="4"/>
      <c r="F69" s="4"/>
      <c r="G69" s="4"/>
    </row>
    <row r="70" spans="2:7" x14ac:dyDescent="0.25">
      <c r="B70"/>
      <c r="E70" s="4"/>
      <c r="F70" s="4"/>
      <c r="G70" s="4"/>
    </row>
    <row r="71" spans="2:7" x14ac:dyDescent="0.25">
      <c r="B71"/>
      <c r="E71" s="4"/>
      <c r="F71" s="4"/>
      <c r="G71" s="4"/>
    </row>
    <row r="72" spans="2:7" x14ac:dyDescent="0.25">
      <c r="B72"/>
      <c r="E72" s="4"/>
      <c r="F72" s="4"/>
      <c r="G72" s="4"/>
    </row>
    <row r="73" spans="2:7" ht="15" customHeight="1" x14ac:dyDescent="0.25">
      <c r="B73"/>
      <c r="E73" s="4"/>
      <c r="F73" s="4"/>
      <c r="G73" s="4"/>
    </row>
    <row r="74" spans="2:7" x14ac:dyDescent="0.25">
      <c r="B74"/>
      <c r="E74" s="4"/>
      <c r="F74" s="4"/>
      <c r="G74" s="4"/>
    </row>
    <row r="75" spans="2:7" ht="15" customHeight="1" x14ac:dyDescent="0.25">
      <c r="B75"/>
      <c r="E75" s="4"/>
      <c r="F75" s="4"/>
      <c r="G75" s="4"/>
    </row>
    <row r="76" spans="2:7" x14ac:dyDescent="0.25">
      <c r="B76"/>
      <c r="E76" s="4"/>
      <c r="F76" s="4"/>
      <c r="G76" s="4"/>
    </row>
    <row r="77" spans="2:7" x14ac:dyDescent="0.25">
      <c r="B77"/>
      <c r="E77" s="4"/>
      <c r="F77" s="4"/>
      <c r="G77" s="4"/>
    </row>
    <row r="78" spans="2:7" x14ac:dyDescent="0.25">
      <c r="B78"/>
      <c r="E78" s="4"/>
      <c r="F78" s="4"/>
      <c r="G78" s="4"/>
    </row>
    <row r="79" spans="2:7" x14ac:dyDescent="0.25">
      <c r="B79"/>
      <c r="E79" s="4"/>
      <c r="F79" s="4"/>
      <c r="G79" s="4"/>
    </row>
    <row r="80" spans="2:7" x14ac:dyDescent="0.25">
      <c r="B80"/>
      <c r="E80" s="4"/>
      <c r="F80" s="4"/>
      <c r="G80" s="4"/>
    </row>
    <row r="81" spans="2:7" x14ac:dyDescent="0.25">
      <c r="B81"/>
      <c r="E81" s="4"/>
      <c r="F81" s="4"/>
      <c r="G81" s="4"/>
    </row>
    <row r="82" spans="2:7" x14ac:dyDescent="0.25">
      <c r="B82"/>
      <c r="E82" s="4"/>
      <c r="F82" s="4"/>
      <c r="G82" s="4"/>
    </row>
    <row r="83" spans="2:7" x14ac:dyDescent="0.25">
      <c r="B83"/>
      <c r="E83" s="4"/>
      <c r="F83" s="4"/>
      <c r="G83" s="4"/>
    </row>
    <row r="84" spans="2:7" x14ac:dyDescent="0.25">
      <c r="B84"/>
      <c r="E84" s="4"/>
      <c r="F84" s="4"/>
      <c r="G84" s="4"/>
    </row>
    <row r="85" spans="2:7" x14ac:dyDescent="0.25">
      <c r="B85"/>
      <c r="E85" s="4"/>
      <c r="F85" s="4"/>
      <c r="G85" s="4"/>
    </row>
    <row r="86" spans="2:7" x14ac:dyDescent="0.25">
      <c r="B86"/>
      <c r="E86" s="4"/>
      <c r="F86" s="4"/>
      <c r="G86" s="4"/>
    </row>
    <row r="87" spans="2:7" x14ac:dyDescent="0.25">
      <c r="B87"/>
      <c r="E87" s="4"/>
      <c r="F87" s="4"/>
      <c r="G87" s="4"/>
    </row>
    <row r="88" spans="2:7" x14ac:dyDescent="0.25">
      <c r="B88"/>
      <c r="E88" s="4"/>
      <c r="F88" s="4"/>
      <c r="G88" s="4"/>
    </row>
    <row r="89" spans="2:7" x14ac:dyDescent="0.25">
      <c r="B89"/>
      <c r="E89" s="4"/>
      <c r="F89" s="4"/>
      <c r="G89" s="4"/>
    </row>
    <row r="90" spans="2:7" x14ac:dyDescent="0.25">
      <c r="B90"/>
      <c r="E90" s="4"/>
      <c r="F90" s="4"/>
      <c r="G90" s="4"/>
    </row>
    <row r="91" spans="2:7" x14ac:dyDescent="0.25">
      <c r="B91"/>
      <c r="E91" s="4"/>
      <c r="F91" s="4"/>
      <c r="G91" s="4"/>
    </row>
    <row r="92" spans="2:7" x14ac:dyDescent="0.25">
      <c r="B92"/>
      <c r="E92" s="4"/>
      <c r="F92" s="4"/>
      <c r="G92" s="4"/>
    </row>
    <row r="93" spans="2:7" x14ac:dyDescent="0.25">
      <c r="B93"/>
      <c r="E93" s="4"/>
      <c r="F93" s="4"/>
      <c r="G93" s="4"/>
    </row>
    <row r="94" spans="2:7" x14ac:dyDescent="0.25">
      <c r="B94"/>
      <c r="E94" s="4"/>
      <c r="F94" s="4"/>
      <c r="G94" s="4"/>
    </row>
    <row r="95" spans="2:7" x14ac:dyDescent="0.25">
      <c r="B95"/>
      <c r="E95" s="4"/>
      <c r="F95" s="4"/>
      <c r="G95" s="4"/>
    </row>
    <row r="96" spans="2:7" x14ac:dyDescent="0.25">
      <c r="B96"/>
      <c r="E96" s="4"/>
      <c r="F96" s="4"/>
      <c r="G96" s="4"/>
    </row>
    <row r="97" spans="2:7" x14ac:dyDescent="0.25">
      <c r="B97"/>
      <c r="E97" s="4"/>
      <c r="F97" s="4"/>
      <c r="G97" s="4"/>
    </row>
    <row r="98" spans="2:7" x14ac:dyDescent="0.25">
      <c r="B98"/>
      <c r="E98" s="4"/>
      <c r="F98" s="4"/>
      <c r="G98" s="4"/>
    </row>
    <row r="99" spans="2:7" x14ac:dyDescent="0.25">
      <c r="B99"/>
      <c r="E99" s="4"/>
      <c r="F99" s="4"/>
      <c r="G99" s="4"/>
    </row>
    <row r="100" spans="2:7" x14ac:dyDescent="0.25">
      <c r="B100"/>
      <c r="E100" s="4"/>
      <c r="F100" s="4"/>
      <c r="G100" s="4"/>
    </row>
    <row r="101" spans="2:7" x14ac:dyDescent="0.25">
      <c r="B101"/>
      <c r="E101" s="4"/>
      <c r="F101" s="4"/>
      <c r="G101" s="4"/>
    </row>
    <row r="102" spans="2:7" x14ac:dyDescent="0.25">
      <c r="B102"/>
      <c r="E102" s="4"/>
      <c r="F102" s="4"/>
      <c r="G102" s="4"/>
    </row>
    <row r="103" spans="2:7" x14ac:dyDescent="0.25">
      <c r="B103"/>
      <c r="E103" s="4"/>
      <c r="F103" s="4"/>
      <c r="G103" s="4"/>
    </row>
    <row r="104" spans="2:7" x14ac:dyDescent="0.25">
      <c r="B104"/>
      <c r="E104" s="4"/>
      <c r="F104" s="4"/>
      <c r="G104" s="4"/>
    </row>
    <row r="105" spans="2:7" x14ac:dyDescent="0.25">
      <c r="B105"/>
      <c r="E105" s="4"/>
      <c r="F105" s="4"/>
      <c r="G105" s="4"/>
    </row>
    <row r="106" spans="2:7" x14ac:dyDescent="0.25">
      <c r="B106"/>
      <c r="E106" s="4"/>
      <c r="F106" s="4"/>
      <c r="G106" s="4"/>
    </row>
    <row r="107" spans="2:7" x14ac:dyDescent="0.25">
      <c r="B107"/>
      <c r="E107" s="4"/>
      <c r="F107" s="4"/>
      <c r="G107" s="4"/>
    </row>
    <row r="108" spans="2:7" x14ac:dyDescent="0.25">
      <c r="B108"/>
      <c r="E108" s="4"/>
      <c r="F108" s="4"/>
      <c r="G108" s="4"/>
    </row>
    <row r="109" spans="2:7" x14ac:dyDescent="0.25">
      <c r="B109"/>
      <c r="E109" s="4"/>
      <c r="F109" s="4"/>
      <c r="G109" s="4"/>
    </row>
    <row r="110" spans="2:7" x14ac:dyDescent="0.25">
      <c r="B110"/>
      <c r="E110" s="4"/>
      <c r="F110" s="4"/>
      <c r="G110" s="4"/>
    </row>
    <row r="111" spans="2:7" x14ac:dyDescent="0.25">
      <c r="B111"/>
      <c r="E111" s="4"/>
      <c r="F111" s="4"/>
      <c r="G111" s="4"/>
    </row>
    <row r="112" spans="2:7" x14ac:dyDescent="0.25">
      <c r="B112"/>
      <c r="E112" s="4"/>
      <c r="F112" s="4"/>
      <c r="G112" s="4"/>
    </row>
    <row r="113" spans="2:7" x14ac:dyDescent="0.25">
      <c r="B113"/>
      <c r="E113" s="4"/>
      <c r="F113" s="4"/>
      <c r="G113" s="4"/>
    </row>
    <row r="114" spans="2:7" x14ac:dyDescent="0.25">
      <c r="B114"/>
      <c r="E114" s="4"/>
      <c r="F114" s="4"/>
      <c r="G114" s="4"/>
    </row>
    <row r="115" spans="2:7" x14ac:dyDescent="0.25">
      <c r="B115"/>
      <c r="E115" s="4"/>
      <c r="F115" s="4"/>
      <c r="G115" s="4"/>
    </row>
    <row r="116" spans="2:7" x14ac:dyDescent="0.25">
      <c r="B116"/>
      <c r="E116" s="4"/>
      <c r="F116" s="4"/>
      <c r="G116" s="4"/>
    </row>
    <row r="117" spans="2:7" x14ac:dyDescent="0.25">
      <c r="B117"/>
      <c r="E117" s="4"/>
      <c r="F117" s="4"/>
      <c r="G117" s="4"/>
    </row>
    <row r="118" spans="2:7" x14ac:dyDescent="0.25">
      <c r="B118"/>
      <c r="E118" s="4"/>
      <c r="F118" s="4"/>
      <c r="G118" s="4"/>
    </row>
    <row r="119" spans="2:7" x14ac:dyDescent="0.25">
      <c r="B119"/>
      <c r="E119" s="4"/>
      <c r="F119" s="4"/>
      <c r="G119" s="4"/>
    </row>
    <row r="120" spans="2:7" x14ac:dyDescent="0.25">
      <c r="B120"/>
      <c r="E120" s="4"/>
      <c r="F120" s="4"/>
      <c r="G120" s="4"/>
    </row>
    <row r="121" spans="2:7" x14ac:dyDescent="0.25">
      <c r="B121"/>
      <c r="E121" s="4"/>
      <c r="F121" s="4"/>
      <c r="G121" s="4"/>
    </row>
    <row r="122" spans="2:7" x14ac:dyDescent="0.25">
      <c r="B122"/>
      <c r="E122" s="4"/>
      <c r="F122" s="4"/>
      <c r="G122" s="4"/>
    </row>
    <row r="123" spans="2:7" x14ac:dyDescent="0.25">
      <c r="B123"/>
      <c r="E123" s="4"/>
      <c r="F123" s="4"/>
      <c r="G123" s="4"/>
    </row>
    <row r="124" spans="2:7" x14ac:dyDescent="0.25">
      <c r="B124"/>
      <c r="E124" s="4"/>
      <c r="F124" s="4"/>
      <c r="G124" s="4"/>
    </row>
    <row r="125" spans="2:7" x14ac:dyDescent="0.25">
      <c r="B125"/>
      <c r="E125" s="4"/>
      <c r="F125" s="4"/>
      <c r="G125" s="4"/>
    </row>
    <row r="126" spans="2:7" x14ac:dyDescent="0.25">
      <c r="B126"/>
      <c r="E126" s="4"/>
      <c r="F126" s="4"/>
      <c r="G126" s="4"/>
    </row>
    <row r="127" spans="2:7" x14ac:dyDescent="0.25">
      <c r="B127"/>
      <c r="E127" s="4"/>
      <c r="F127" s="4"/>
      <c r="G127" s="4"/>
    </row>
    <row r="128" spans="2:7" x14ac:dyDescent="0.25">
      <c r="B128"/>
      <c r="E128" s="4"/>
      <c r="F128" s="4"/>
      <c r="G128" s="4"/>
    </row>
    <row r="129" spans="2:7" x14ac:dyDescent="0.25">
      <c r="B129"/>
      <c r="E129" s="4"/>
      <c r="F129" s="4"/>
      <c r="G129" s="4"/>
    </row>
    <row r="130" spans="2:7" x14ac:dyDescent="0.25">
      <c r="B130"/>
      <c r="E130" s="4"/>
      <c r="F130" s="4"/>
      <c r="G130" s="4"/>
    </row>
    <row r="131" spans="2:7" x14ac:dyDescent="0.25">
      <c r="B131"/>
      <c r="E131" s="4"/>
      <c r="F131" s="4"/>
      <c r="G131" s="4"/>
    </row>
    <row r="132" spans="2:7" x14ac:dyDescent="0.25">
      <c r="B132"/>
    </row>
    <row r="133" spans="2:7" x14ac:dyDescent="0.25">
      <c r="B133"/>
    </row>
    <row r="134" spans="2:7" x14ac:dyDescent="0.25">
      <c r="B134"/>
    </row>
    <row r="135" spans="2:7" x14ac:dyDescent="0.25">
      <c r="B135"/>
    </row>
    <row r="136" spans="2:7" x14ac:dyDescent="0.25">
      <c r="B136"/>
    </row>
    <row r="137" spans="2:7" x14ac:dyDescent="0.25">
      <c r="B137"/>
    </row>
    <row r="138" spans="2:7" x14ac:dyDescent="0.25">
      <c r="B138"/>
    </row>
    <row r="139" spans="2:7" x14ac:dyDescent="0.25">
      <c r="B139"/>
    </row>
    <row r="140" spans="2:7" x14ac:dyDescent="0.25">
      <c r="B140"/>
    </row>
    <row r="141" spans="2:7" x14ac:dyDescent="0.25">
      <c r="B141"/>
    </row>
    <row r="142" spans="2:7" x14ac:dyDescent="0.25">
      <c r="B142"/>
    </row>
    <row r="143" spans="2:7" x14ac:dyDescent="0.25">
      <c r="B143"/>
    </row>
    <row r="144" spans="2:7" x14ac:dyDescent="0.25">
      <c r="B144"/>
    </row>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row r="188" customFormat="1" x14ac:dyDescent="0.25"/>
    <row r="189" customFormat="1" x14ac:dyDescent="0.25"/>
    <row r="190" customFormat="1" x14ac:dyDescent="0.25"/>
    <row r="191" customFormat="1" x14ac:dyDescent="0.25"/>
    <row r="192" customFormat="1" x14ac:dyDescent="0.25"/>
    <row r="193" customFormat="1" x14ac:dyDescent="0.25"/>
    <row r="194" customFormat="1" x14ac:dyDescent="0.25"/>
    <row r="195" customFormat="1" x14ac:dyDescent="0.25"/>
    <row r="196" customFormat="1" x14ac:dyDescent="0.25"/>
    <row r="197" customFormat="1" x14ac:dyDescent="0.25"/>
    <row r="198" customFormat="1" x14ac:dyDescent="0.25"/>
    <row r="199" customFormat="1" x14ac:dyDescent="0.25"/>
    <row r="200" customFormat="1" x14ac:dyDescent="0.25"/>
    <row r="201" customFormat="1" x14ac:dyDescent="0.25"/>
    <row r="202" customFormat="1" x14ac:dyDescent="0.25"/>
    <row r="203" customFormat="1" x14ac:dyDescent="0.25"/>
    <row r="204" customFormat="1" x14ac:dyDescent="0.25"/>
    <row r="205" customFormat="1" x14ac:dyDescent="0.25"/>
    <row r="206" customFormat="1" x14ac:dyDescent="0.25"/>
    <row r="207" customFormat="1" x14ac:dyDescent="0.25"/>
    <row r="208" customFormat="1" x14ac:dyDescent="0.25"/>
    <row r="209" customFormat="1" x14ac:dyDescent="0.25"/>
    <row r="210" customFormat="1" x14ac:dyDescent="0.25"/>
    <row r="211" customFormat="1" x14ac:dyDescent="0.25"/>
    <row r="212" customFormat="1" x14ac:dyDescent="0.25"/>
    <row r="213" customFormat="1" x14ac:dyDescent="0.25"/>
    <row r="214" customFormat="1" x14ac:dyDescent="0.25"/>
    <row r="215" customFormat="1" x14ac:dyDescent="0.25"/>
    <row r="216" customFormat="1" x14ac:dyDescent="0.25"/>
    <row r="217" customFormat="1" x14ac:dyDescent="0.25"/>
    <row r="218" customFormat="1" x14ac:dyDescent="0.25"/>
    <row r="219" customFormat="1" x14ac:dyDescent="0.25"/>
    <row r="220" customFormat="1" x14ac:dyDescent="0.25"/>
    <row r="221" customFormat="1" x14ac:dyDescent="0.25"/>
    <row r="222" customFormat="1" x14ac:dyDescent="0.25"/>
    <row r="223" customFormat="1" x14ac:dyDescent="0.25"/>
    <row r="224" customFormat="1" x14ac:dyDescent="0.25"/>
    <row r="225" customFormat="1" x14ac:dyDescent="0.25"/>
    <row r="226" customFormat="1" x14ac:dyDescent="0.25"/>
    <row r="227" customFormat="1" x14ac:dyDescent="0.25"/>
    <row r="228" customFormat="1" x14ac:dyDescent="0.25"/>
    <row r="229" customFormat="1" x14ac:dyDescent="0.25"/>
    <row r="230" customFormat="1" x14ac:dyDescent="0.25"/>
    <row r="231" customFormat="1" x14ac:dyDescent="0.25"/>
    <row r="232" customFormat="1" x14ac:dyDescent="0.25"/>
    <row r="233" customFormat="1" x14ac:dyDescent="0.25"/>
    <row r="234" customFormat="1" x14ac:dyDescent="0.25"/>
    <row r="235" customFormat="1" x14ac:dyDescent="0.25"/>
    <row r="236" customFormat="1" x14ac:dyDescent="0.25"/>
    <row r="237" customFormat="1" x14ac:dyDescent="0.25"/>
    <row r="238" customFormat="1" x14ac:dyDescent="0.25"/>
    <row r="239" customFormat="1" x14ac:dyDescent="0.25"/>
    <row r="240" customFormat="1" x14ac:dyDescent="0.25"/>
    <row r="241" customFormat="1" x14ac:dyDescent="0.25"/>
    <row r="242" customFormat="1" x14ac:dyDescent="0.25"/>
    <row r="243" customFormat="1" x14ac:dyDescent="0.25"/>
    <row r="244" customFormat="1" x14ac:dyDescent="0.25"/>
    <row r="245" customFormat="1" x14ac:dyDescent="0.25"/>
    <row r="246" customFormat="1" x14ac:dyDescent="0.25"/>
    <row r="247" customFormat="1" x14ac:dyDescent="0.25"/>
    <row r="248" customFormat="1" x14ac:dyDescent="0.25"/>
    <row r="249" customFormat="1" x14ac:dyDescent="0.25"/>
    <row r="250" customFormat="1" x14ac:dyDescent="0.25"/>
    <row r="251" customFormat="1" x14ac:dyDescent="0.25"/>
    <row r="252" customFormat="1" x14ac:dyDescent="0.25"/>
    <row r="253" customFormat="1" x14ac:dyDescent="0.25"/>
    <row r="254" customFormat="1" x14ac:dyDescent="0.25"/>
    <row r="255" customFormat="1" x14ac:dyDescent="0.25"/>
    <row r="256" customFormat="1" x14ac:dyDescent="0.25"/>
    <row r="257" customFormat="1" x14ac:dyDescent="0.25"/>
    <row r="258" customFormat="1" x14ac:dyDescent="0.25"/>
    <row r="259" customFormat="1" x14ac:dyDescent="0.25"/>
    <row r="260" customFormat="1" x14ac:dyDescent="0.25"/>
    <row r="261" customFormat="1" x14ac:dyDescent="0.25"/>
    <row r="262" customFormat="1" x14ac:dyDescent="0.25"/>
    <row r="263" customFormat="1" x14ac:dyDescent="0.25"/>
    <row r="264" customFormat="1" x14ac:dyDescent="0.25"/>
    <row r="265" customFormat="1" x14ac:dyDescent="0.25"/>
    <row r="266" customFormat="1" x14ac:dyDescent="0.25"/>
    <row r="267" customFormat="1" x14ac:dyDescent="0.25"/>
    <row r="268" customFormat="1" x14ac:dyDescent="0.25"/>
    <row r="269" customFormat="1" x14ac:dyDescent="0.25"/>
    <row r="270" customFormat="1" x14ac:dyDescent="0.25"/>
    <row r="271" customFormat="1" x14ac:dyDescent="0.25"/>
    <row r="272" customFormat="1" x14ac:dyDescent="0.25"/>
    <row r="273" customFormat="1" x14ac:dyDescent="0.25"/>
    <row r="274" customFormat="1" x14ac:dyDescent="0.25"/>
    <row r="275" customFormat="1" x14ac:dyDescent="0.25"/>
    <row r="276" customFormat="1" x14ac:dyDescent="0.25"/>
    <row r="277" customFormat="1" x14ac:dyDescent="0.25"/>
    <row r="278" customFormat="1" x14ac:dyDescent="0.25"/>
    <row r="279" customFormat="1" x14ac:dyDescent="0.25"/>
    <row r="280" customFormat="1" x14ac:dyDescent="0.25"/>
    <row r="281" customFormat="1" x14ac:dyDescent="0.25"/>
    <row r="282" customFormat="1" x14ac:dyDescent="0.25"/>
    <row r="283" customFormat="1" x14ac:dyDescent="0.25"/>
    <row r="284" customFormat="1" x14ac:dyDescent="0.25"/>
    <row r="285" customFormat="1" x14ac:dyDescent="0.25"/>
    <row r="286" customFormat="1" x14ac:dyDescent="0.25"/>
    <row r="287" customFormat="1" x14ac:dyDescent="0.25"/>
    <row r="288" customFormat="1" x14ac:dyDescent="0.25"/>
    <row r="289" customFormat="1" x14ac:dyDescent="0.25"/>
    <row r="290" customFormat="1" x14ac:dyDescent="0.25"/>
    <row r="291" customFormat="1" x14ac:dyDescent="0.25"/>
    <row r="292" customFormat="1" x14ac:dyDescent="0.25"/>
    <row r="293" customFormat="1" x14ac:dyDescent="0.25"/>
    <row r="294" customFormat="1" x14ac:dyDescent="0.25"/>
    <row r="295" customFormat="1" x14ac:dyDescent="0.25"/>
    <row r="296" customFormat="1" x14ac:dyDescent="0.25"/>
    <row r="297" customFormat="1" x14ac:dyDescent="0.25"/>
    <row r="298" customFormat="1" x14ac:dyDescent="0.25"/>
    <row r="299" customFormat="1" x14ac:dyDescent="0.25"/>
    <row r="300" customFormat="1" x14ac:dyDescent="0.25"/>
    <row r="301" customFormat="1" x14ac:dyDescent="0.25"/>
    <row r="302" customFormat="1" x14ac:dyDescent="0.25"/>
    <row r="303" customFormat="1" x14ac:dyDescent="0.25"/>
    <row r="304" customFormat="1" x14ac:dyDescent="0.25"/>
    <row r="305" customFormat="1" x14ac:dyDescent="0.25"/>
    <row r="306" customFormat="1" x14ac:dyDescent="0.25"/>
    <row r="307" customFormat="1" x14ac:dyDescent="0.25"/>
    <row r="308" customFormat="1" x14ac:dyDescent="0.25"/>
    <row r="309" customFormat="1" x14ac:dyDescent="0.25"/>
    <row r="310" customFormat="1" x14ac:dyDescent="0.25"/>
    <row r="311" customFormat="1" x14ac:dyDescent="0.25"/>
    <row r="312" customFormat="1" x14ac:dyDescent="0.25"/>
    <row r="313" customFormat="1" x14ac:dyDescent="0.25"/>
    <row r="314" customFormat="1" x14ac:dyDescent="0.25"/>
    <row r="315" customFormat="1" x14ac:dyDescent="0.25"/>
    <row r="316" customFormat="1" x14ac:dyDescent="0.25"/>
    <row r="317" customFormat="1" x14ac:dyDescent="0.25"/>
    <row r="318" customFormat="1" x14ac:dyDescent="0.25"/>
    <row r="319" customFormat="1" x14ac:dyDescent="0.25"/>
    <row r="320" customFormat="1" x14ac:dyDescent="0.25"/>
    <row r="321" customFormat="1" x14ac:dyDescent="0.25"/>
    <row r="322" customFormat="1" x14ac:dyDescent="0.25"/>
    <row r="323" customFormat="1" x14ac:dyDescent="0.25"/>
    <row r="324" customFormat="1" x14ac:dyDescent="0.25"/>
    <row r="325" customFormat="1" x14ac:dyDescent="0.25"/>
    <row r="326" customFormat="1" x14ac:dyDescent="0.25"/>
    <row r="327" customFormat="1" x14ac:dyDescent="0.25"/>
    <row r="328" customFormat="1" x14ac:dyDescent="0.25"/>
    <row r="329" customFormat="1" x14ac:dyDescent="0.25"/>
    <row r="330" customFormat="1" x14ac:dyDescent="0.25"/>
    <row r="331" customFormat="1" x14ac:dyDescent="0.25"/>
    <row r="332" customFormat="1" x14ac:dyDescent="0.25"/>
    <row r="333" customFormat="1" x14ac:dyDescent="0.25"/>
    <row r="334" customFormat="1" x14ac:dyDescent="0.25"/>
    <row r="335" customFormat="1" x14ac:dyDescent="0.25"/>
    <row r="336" customFormat="1" x14ac:dyDescent="0.25"/>
    <row r="337" customFormat="1" x14ac:dyDescent="0.25"/>
  </sheetData>
  <mergeCells count="1">
    <mergeCell ref="B1:D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EJECUCIÓN PLAN DE ACCIÓN 2022</vt:lpstr>
      <vt:lpstr>Indicadores PAA Dic %</vt:lpstr>
      <vt:lpstr>Diciembre MP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RafaelBosiga</dc:creator>
  <cp:lastModifiedBy>Familia Jácome</cp:lastModifiedBy>
  <dcterms:created xsi:type="dcterms:W3CDTF">2021-04-13T17:45:15Z</dcterms:created>
  <dcterms:modified xsi:type="dcterms:W3CDTF">2023-01-29T23:32:05Z</dcterms:modified>
</cp:coreProperties>
</file>